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mc:AlternateContent xmlns:mc="http://schemas.openxmlformats.org/markup-compatibility/2006">
    <mc:Choice Requires="x15">
      <x15ac:absPath xmlns:x15ac="http://schemas.microsoft.com/office/spreadsheetml/2010/11/ac" url="H:\4项目\望城区征地拆迁补偿安置实施细则修订项目及社会风险评估\采购\"/>
    </mc:Choice>
  </mc:AlternateContent>
  <xr:revisionPtr revIDLastSave="0" documentId="13_ncr:1_{B15F0C3A-AEA3-4D44-886C-94BBCE9C2D44}" xr6:coauthVersionLast="47" xr6:coauthVersionMax="47" xr10:uidLastSave="{00000000-0000-0000-0000-000000000000}"/>
  <bookViews>
    <workbookView xWindow="-120" yWindow="-120" windowWidth="29040" windowHeight="15720" xr2:uid="{00000000-000D-0000-FFFF-FFFF00000000}"/>
  </bookViews>
  <sheets>
    <sheet name="详细过程" sheetId="1" r:id="rId1"/>
  </sheets>
  <calcPr calcId="191029"/>
</workbook>
</file>

<file path=xl/calcChain.xml><?xml version="1.0" encoding="utf-8"?>
<calcChain xmlns="http://schemas.openxmlformats.org/spreadsheetml/2006/main">
  <c r="H9" i="1" l="1"/>
  <c r="H6" i="1"/>
  <c r="H8" i="1"/>
  <c r="F6" i="1"/>
  <c r="F9" i="1"/>
  <c r="F8" i="1"/>
</calcChain>
</file>

<file path=xl/sharedStrings.xml><?xml version="1.0" encoding="utf-8"?>
<sst xmlns="http://schemas.openxmlformats.org/spreadsheetml/2006/main" count="19" uniqueCount="19">
  <si>
    <r>
      <rPr>
        <sz val="14"/>
        <color theme="1"/>
        <rFont val="宋体"/>
        <charset val="134"/>
      </rPr>
      <t>技术服务内容</t>
    </r>
  </si>
  <si>
    <r>
      <rPr>
        <sz val="14"/>
        <color theme="1"/>
        <rFont val="宋体"/>
        <charset val="134"/>
      </rPr>
      <t>收费文件</t>
    </r>
  </si>
  <si>
    <r>
      <rPr>
        <sz val="14"/>
        <color theme="1"/>
        <rFont val="宋体"/>
        <charset val="134"/>
      </rPr>
      <t>依文件计费过程</t>
    </r>
  </si>
  <si>
    <r>
      <rPr>
        <sz val="14"/>
        <color theme="1"/>
        <rFont val="宋体"/>
        <charset val="134"/>
      </rPr>
      <t>依文件</t>
    </r>
    <r>
      <rPr>
        <sz val="14"/>
        <color theme="1"/>
        <rFont val="Times New Roman"/>
        <family val="1"/>
      </rPr>
      <t xml:space="preserve">
</t>
    </r>
    <r>
      <rPr>
        <sz val="14"/>
        <color theme="1"/>
        <rFont val="宋体"/>
        <charset val="134"/>
      </rPr>
      <t>计费</t>
    </r>
    <r>
      <rPr>
        <sz val="14"/>
        <color theme="1"/>
        <rFont val="Times New Roman"/>
        <family val="1"/>
      </rPr>
      <t xml:space="preserve">
</t>
    </r>
    <r>
      <rPr>
        <sz val="14"/>
        <color theme="1"/>
        <rFont val="宋体"/>
        <charset val="134"/>
      </rPr>
      <t>（万元）</t>
    </r>
  </si>
  <si>
    <r>
      <rPr>
        <sz val="14"/>
        <color theme="1"/>
        <rFont val="宋体"/>
        <charset val="134"/>
      </rPr>
      <t>折扣</t>
    </r>
  </si>
  <si>
    <r>
      <rPr>
        <sz val="14"/>
        <color theme="1"/>
        <rFont val="宋体"/>
        <charset val="134"/>
      </rPr>
      <t>实际报价（万元）</t>
    </r>
  </si>
  <si>
    <r>
      <rPr>
        <sz val="14"/>
        <color theme="1"/>
        <rFont val="宋体"/>
        <charset val="134"/>
      </rPr>
      <t>合计</t>
    </r>
  </si>
  <si>
    <r>
      <t>项目概况：</t>
    </r>
    <r>
      <rPr>
        <sz val="12"/>
        <color theme="1"/>
        <rFont val="等线"/>
        <family val="1"/>
        <charset val="134"/>
      </rPr>
      <t>《长沙市征地补偿安置若干规定》已于2026年1月1日起施行，《长沙市集体土地征收补偿安置办法》（长政发〔2026〕3号）于2026年1月22日正式施行。《长沙市集体土地征收补偿安置办法》（长政发〔2026〕3号）第四十四条提出：“区县（市）人民政府，可以依照职责和法律法规授权制定有关集体土地征收补偿安置的实施细则或者补充规定，并按规定报市人民政府批准或备案。” 我区原有配套政策需严格对照上位法规进行全面更新完善，确保全区征拆政策体系合法合规、上下统一、衔接顺畅。
为了落实上级政策，规范我区农民集体所有土地征收补偿安置工作，维护被征地的农村集体经济组织及其成员和其他利害关系人的合法权益，根据《中华人民共和国土地管理法》《中华人民共和国农村集体经济组织法》《长沙市征地补偿安置若干规定》《长沙市集体土地征收补偿安置办法》（长政发〔2026〕3号）等规定，结合望城区实际，我区需制定出台《望城区实施&lt;长沙市集体土地征收补偿安置办法&gt;细则》（以下简称《实施细则》），开展实施细则制定的社会稳定风险评估工作。</t>
    </r>
    <phoneticPr fontId="8" type="noConversion"/>
  </si>
  <si>
    <t>《望城区实施&lt;长沙市集体土地征收补偿安置办法&gt;细则》制定及社会稳定风险评估项目报价方案</t>
    <phoneticPr fontId="8" type="noConversion"/>
  </si>
  <si>
    <t>开展社会稳定风险评估工作</t>
    <phoneticPr fontId="8" type="noConversion"/>
  </si>
  <si>
    <t>通过问卷调查等方式，完成《望城区实施&lt;长沙市集体土地征收补偿安置办法&gt;细则》社会稳定风险评估报告编制工作</t>
  </si>
  <si>
    <r>
      <t>依据湘土学发〔2025〕2号文，社会稳定风险评估按建设项目涉及村民小组数分段累计：村民小组数≤</t>
    </r>
    <r>
      <rPr>
        <sz val="14"/>
        <color theme="1"/>
        <rFont val="Times New Roman"/>
        <family val="1"/>
        <charset val="134"/>
      </rPr>
      <t xml:space="preserve">10 </t>
    </r>
    <r>
      <rPr>
        <sz val="14"/>
        <color theme="1"/>
        <rFont val="宋体"/>
        <family val="3"/>
        <charset val="134"/>
      </rPr>
      <t>个，计费</t>
    </r>
    <r>
      <rPr>
        <sz val="14"/>
        <color theme="1"/>
        <rFont val="Times New Roman"/>
        <family val="1"/>
        <charset val="134"/>
      </rPr>
      <t xml:space="preserve">15 </t>
    </r>
    <r>
      <rPr>
        <sz val="14"/>
        <color theme="1"/>
        <rFont val="宋体"/>
        <family val="3"/>
        <charset val="134"/>
      </rPr>
      <t>万元；</t>
    </r>
    <r>
      <rPr>
        <sz val="14"/>
        <color theme="1"/>
        <rFont val="Times New Roman"/>
        <family val="1"/>
        <charset val="134"/>
      </rPr>
      <t xml:space="preserve">10 </t>
    </r>
    <r>
      <rPr>
        <sz val="14"/>
        <color theme="1"/>
        <rFont val="宋体"/>
        <family val="3"/>
        <charset val="134"/>
      </rPr>
      <t>个＜村民小组数≤</t>
    </r>
    <r>
      <rPr>
        <sz val="14"/>
        <color theme="1"/>
        <rFont val="Times New Roman"/>
        <family val="1"/>
        <charset val="134"/>
      </rPr>
      <t xml:space="preserve">50 </t>
    </r>
    <r>
      <rPr>
        <sz val="14"/>
        <color theme="1"/>
        <rFont val="宋体"/>
        <family val="3"/>
        <charset val="134"/>
      </rPr>
      <t>个，每增加</t>
    </r>
    <r>
      <rPr>
        <sz val="14"/>
        <color theme="1"/>
        <rFont val="Times New Roman"/>
        <family val="1"/>
        <charset val="134"/>
      </rPr>
      <t xml:space="preserve">1 </t>
    </r>
    <r>
      <rPr>
        <sz val="14"/>
        <color theme="1"/>
        <rFont val="宋体"/>
        <family val="3"/>
        <charset val="134"/>
      </rPr>
      <t>个，计费增加</t>
    </r>
    <r>
      <rPr>
        <sz val="14"/>
        <color theme="1"/>
        <rFont val="Times New Roman"/>
        <family val="1"/>
        <charset val="134"/>
      </rPr>
      <t xml:space="preserve">1 </t>
    </r>
    <r>
      <rPr>
        <sz val="14"/>
        <color theme="1"/>
        <rFont val="宋体"/>
        <family val="3"/>
        <charset val="134"/>
      </rPr>
      <t>万元；村民小组数＞</t>
    </r>
    <r>
      <rPr>
        <sz val="14"/>
        <color theme="1"/>
        <rFont val="Times New Roman"/>
        <family val="1"/>
        <charset val="134"/>
      </rPr>
      <t xml:space="preserve">50 </t>
    </r>
    <r>
      <rPr>
        <sz val="14"/>
        <color theme="1"/>
        <rFont val="宋体"/>
        <family val="3"/>
        <charset val="134"/>
      </rPr>
      <t>个，每增加</t>
    </r>
    <r>
      <rPr>
        <sz val="14"/>
        <color theme="1"/>
        <rFont val="Times New Roman"/>
        <family val="1"/>
        <charset val="134"/>
      </rPr>
      <t xml:space="preserve">1 </t>
    </r>
    <r>
      <rPr>
        <sz val="14"/>
        <color theme="1"/>
        <rFont val="宋体"/>
        <family val="3"/>
        <charset val="134"/>
      </rPr>
      <t>个，计费增加</t>
    </r>
    <r>
      <rPr>
        <sz val="14"/>
        <color theme="1"/>
        <rFont val="Times New Roman"/>
        <family val="1"/>
        <charset val="134"/>
      </rPr>
      <t xml:space="preserve">0.5 </t>
    </r>
    <r>
      <rPr>
        <sz val="14"/>
        <color theme="1"/>
        <rFont val="宋体"/>
        <family val="3"/>
        <charset val="134"/>
      </rPr>
      <t>万元。
乡镇数量调整系数：项目涉及多个乡镇的，根据乡镇数量可考虑1.1-1.3 的调整系数。
本次细则社会稳定风险评估工作涉及望城区全域，共11个街镇。</t>
    </r>
    <phoneticPr fontId="8" type="noConversion"/>
  </si>
  <si>
    <t>《望城区实施&lt;长沙市集体土地征收补偿安置办法&gt;细则》制定工作</t>
  </si>
  <si>
    <t>协助完成《望城区实施&lt;长沙市集体土地征收补偿安置办法&gt;细则》制定工作，根据实施细则制定计划表跟进政策出台做好服务工作。</t>
    <phoneticPr fontId="8" type="noConversion"/>
  </si>
  <si>
    <t>15*1.3</t>
    <phoneticPr fontId="8" type="noConversion"/>
  </si>
  <si>
    <t>15*1.3*20%</t>
    <phoneticPr fontId="8" type="noConversion"/>
  </si>
  <si>
    <r>
      <t>依据湘土学发〔</t>
    </r>
    <r>
      <rPr>
        <sz val="14"/>
        <color theme="1"/>
        <rFont val="宋体"/>
        <family val="1"/>
        <charset val="134"/>
      </rPr>
      <t>2025</t>
    </r>
    <r>
      <rPr>
        <sz val="14"/>
        <color theme="1"/>
        <rFont val="宋体"/>
        <charset val="134"/>
      </rPr>
      <t>〕</t>
    </r>
    <r>
      <rPr>
        <sz val="14"/>
        <color theme="1"/>
        <rFont val="宋体"/>
        <family val="1"/>
        <charset val="134"/>
      </rPr>
      <t>2</t>
    </r>
    <r>
      <rPr>
        <sz val="14"/>
        <color theme="1"/>
        <rFont val="宋体"/>
        <charset val="134"/>
      </rPr>
      <t>号文，根据具体工作量，参照本项目社会稳定风险评估工作费用的20%确定。</t>
    </r>
    <phoneticPr fontId="8" type="noConversion"/>
  </si>
  <si>
    <r>
      <rPr>
        <sz val="14"/>
        <color theme="1"/>
        <rFont val="宋体"/>
        <charset val="134"/>
      </rPr>
      <t>（</t>
    </r>
    <r>
      <rPr>
        <sz val="14"/>
        <color theme="1"/>
        <rFont val="Times New Roman"/>
        <family val="1"/>
      </rPr>
      <t>2</t>
    </r>
    <r>
      <rPr>
        <sz val="14"/>
        <color theme="1"/>
        <rFont val="宋体"/>
        <charset val="134"/>
      </rPr>
      <t>）开展社会稳定风险评估工作</t>
    </r>
    <phoneticPr fontId="8" type="noConversion"/>
  </si>
  <si>
    <r>
      <rPr>
        <sz val="14"/>
        <color theme="1"/>
        <rFont val="宋体"/>
        <charset val="134"/>
      </rPr>
      <t>（</t>
    </r>
    <r>
      <rPr>
        <sz val="14"/>
        <color theme="1"/>
        <rFont val="Times New Roman"/>
        <family val="1"/>
      </rPr>
      <t>1</t>
    </r>
    <r>
      <rPr>
        <sz val="14"/>
        <color theme="1"/>
        <rFont val="宋体"/>
        <charset val="134"/>
      </rPr>
      <t>）实施细则制定相关服务工作</t>
    </r>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</si>
</sst>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0_ "/>
  </numFmts>
  <fonts count="16" x14ac:knownFonts="1">
    <font>
      <sz val="11"/>
      <color theme="1"/>
      <name val="等线"/>
      <charset val="134"/>
      <scheme val="minor"/>
    </font>
    <font>
      <sz val="11"/>
      <color theme="1"/>
      <name val="Times New Roman"/>
      <family val="1"/>
    </font>
    <font>
      <b/>
      <sz val="20"/>
      <color theme="1"/>
      <name val="Times New Roman"/>
      <family val="1"/>
    </font>
    <font>
      <sz val="12"/>
      <color theme="1"/>
      <name val="Times New Roman"/>
      <family val="1"/>
    </font>
    <font>
      <sz val="14"/>
      <color theme="1"/>
      <name val="Times New Roman"/>
      <family val="1"/>
    </font>
    <font>
      <sz val="14"/>
      <color theme="1"/>
      <name val="宋体"/>
      <charset val="134"/>
    </font>
    <font>
      <sz val="20"/>
      <color theme="1"/>
      <name val="Times New Roman"/>
      <family val="1"/>
    </font>
    <font>
      <sz val="11"/>
      <color theme="1"/>
      <name val="等线"/>
      <charset val="134"/>
      <scheme val="minor"/>
    </font>
    <font>
      <sz val="9"/>
      <name val="等线"/>
      <charset val="134"/>
      <scheme val="minor"/>
    </font>
    <font>
      <b/>
      <sz val="20"/>
      <color theme="1"/>
      <name val="等线"/>
      <family val="3"/>
      <charset val="134"/>
    </font>
    <font>
      <sz val="12"/>
      <color theme="1"/>
      <name val="等线"/>
      <family val="3"/>
      <charset val="134"/>
    </font>
    <font>
      <sz val="12"/>
      <color theme="1"/>
      <name val="等线"/>
      <family val="1"/>
      <charset val="134"/>
    </font>
    <font>
      <sz val="14"/>
      <color theme="1"/>
      <name val="宋体"/>
      <family val="3"/>
      <charset val="134"/>
    </font>
    <font>
      <sz val="14"/>
      <color theme="1"/>
      <name val="宋体"/>
      <family val="1"/>
      <charset val="134"/>
    </font>
    <font>
      <sz val="14"/>
      <color theme="1"/>
      <name val="Times New Roman"/>
      <family val="1"/>
      <charset val="134"/>
    </font>
    <font>
      <b/>
      <sz val="14"/>
      <color theme="1"/>
      <name val="Times New Roman"/>
      <family val="1"/>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7" fillId="0" borderId="0">
      <alignment vertical="center"/>
    </xf>
  </cellStyleXfs>
  <cellXfs count="28">
    <xf numFmtId="0" fontId="0" fillId="0" borderId="0" xfId="0"/>
    <xf numFmtId="0" fontId="1" fillId="0" borderId="0" xfId="0" applyFont="1" applyAlignment="1">
      <alignment horizontal="center" vertical="center" wrapText="1"/>
    </xf>
    <xf numFmtId="176" fontId="1" fillId="0" borderId="0" xfId="0" applyNumberFormat="1" applyFont="1" applyAlignment="1">
      <alignment horizontal="center" vertical="center" wrapText="1"/>
    </xf>
    <xf numFmtId="2" fontId="1" fillId="0" borderId="0" xfId="0" applyNumberFormat="1" applyFont="1" applyAlignment="1">
      <alignment horizontal="center" vertical="center" wrapText="1"/>
    </xf>
    <xf numFmtId="0" fontId="4"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176" fontId="4" fillId="0" borderId="1" xfId="0" applyNumberFormat="1" applyFont="1" applyBorder="1" applyAlignment="1">
      <alignment vertical="center" wrapText="1"/>
    </xf>
    <xf numFmtId="0" fontId="4" fillId="0" borderId="1" xfId="0" applyFont="1" applyBorder="1" applyAlignment="1">
      <alignment vertical="center" wrapText="1"/>
    </xf>
    <xf numFmtId="0" fontId="6" fillId="0" borderId="0" xfId="0" applyFont="1" applyAlignment="1">
      <alignment vertical="center" wrapText="1"/>
    </xf>
    <xf numFmtId="0" fontId="3" fillId="0" borderId="0" xfId="0" applyFont="1" applyAlignment="1">
      <alignment vertical="center" wrapText="1"/>
    </xf>
    <xf numFmtId="0" fontId="3" fillId="0" borderId="0" xfId="0" applyFont="1" applyAlignment="1">
      <alignment horizontal="right" vertical="center" wrapText="1"/>
    </xf>
    <xf numFmtId="0" fontId="13"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176" fontId="15" fillId="0" borderId="1" xfId="0" applyNumberFormat="1" applyFont="1" applyBorder="1" applyAlignment="1">
      <alignment horizontal="center" vertical="center" wrapText="1"/>
    </xf>
    <xf numFmtId="0" fontId="15" fillId="0" borderId="1" xfId="0" applyFont="1" applyBorder="1" applyAlignment="1">
      <alignment horizontal="center" vertical="center" wrapText="1"/>
    </xf>
    <xf numFmtId="177" fontId="15" fillId="0" borderId="1" xfId="0" applyNumberFormat="1" applyFont="1" applyBorder="1" applyAlignment="1">
      <alignment horizontal="center" vertical="center" wrapText="1"/>
    </xf>
    <xf numFmtId="0" fontId="1" fillId="0" borderId="0" xfId="0" applyFont="1" applyAlignment="1">
      <alignment horizontal="left" vertical="center" wrapText="1"/>
    </xf>
    <xf numFmtId="176" fontId="1" fillId="0" borderId="0" xfId="0" applyNumberFormat="1" applyFont="1" applyAlignment="1">
      <alignment horizontal="left" vertical="center" wrapText="1"/>
    </xf>
    <xf numFmtId="0" fontId="4"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0" fontId="9" fillId="0" borderId="0" xfId="0" applyFont="1" applyAlignment="1">
      <alignment horizontal="center" vertical="center" wrapText="1"/>
    </xf>
    <xf numFmtId="0" fontId="2" fillId="0" borderId="0" xfId="0" applyFont="1" applyAlignment="1">
      <alignment horizontal="center" vertical="center" wrapText="1"/>
    </xf>
    <xf numFmtId="176" fontId="2" fillId="0" borderId="0" xfId="0" applyNumberFormat="1" applyFont="1" applyAlignment="1">
      <alignment horizontal="center" vertical="center" wrapText="1"/>
    </xf>
    <xf numFmtId="0" fontId="10" fillId="0" borderId="0" xfId="0" applyFont="1" applyAlignment="1">
      <alignment horizontal="left" vertical="center" wrapText="1"/>
    </xf>
    <xf numFmtId="0" fontId="3" fillId="0" borderId="0" xfId="0" applyFont="1" applyAlignment="1">
      <alignment horizontal="left" vertical="center" wrapText="1"/>
    </xf>
    <xf numFmtId="176" fontId="3" fillId="0" borderId="0" xfId="0" applyNumberFormat="1" applyFont="1" applyAlignment="1">
      <alignment horizontal="left" vertical="center" wrapText="1"/>
    </xf>
    <xf numFmtId="0" fontId="14" fillId="0" borderId="1" xfId="0" applyFont="1" applyBorder="1" applyAlignment="1">
      <alignment horizontal="center" vertical="center" wrapText="1"/>
    </xf>
  </cellXfs>
  <cellStyles count="2">
    <cellStyle name="常规" xfId="0" builtinId="0"/>
    <cellStyle name="常规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10"/>
  <sheetViews>
    <sheetView tabSelected="1" topLeftCell="A4" zoomScale="70" zoomScaleNormal="70" workbookViewId="0">
      <selection activeCell="J8" sqref="J8"/>
    </sheetView>
  </sheetViews>
  <sheetFormatPr defaultColWidth="9" defaultRowHeight="54.95" customHeight="1" x14ac:dyDescent="0.2"/>
  <cols>
    <col min="1" max="1" width="5.625" style="1" customWidth="1"/>
    <col min="2" max="2" width="8.875" style="1" customWidth="1"/>
    <col min="3" max="3" width="14.125" style="1" customWidth="1"/>
    <col min="4" max="4" width="35.625" style="1" customWidth="1"/>
    <col min="5" max="5" width="10.375" style="2" customWidth="1"/>
    <col min="6" max="6" width="12" style="2" customWidth="1"/>
    <col min="7" max="7" width="6.875" style="1" customWidth="1"/>
    <col min="8" max="8" width="29.5" style="2" customWidth="1"/>
    <col min="9" max="9" width="16.625" style="3" customWidth="1"/>
    <col min="10" max="10" width="38.25" style="1" customWidth="1"/>
    <col min="11" max="12" width="8.625" style="1"/>
    <col min="13" max="13" width="12.625" style="1"/>
    <col min="14" max="16381" width="8.625" style="1"/>
    <col min="16382" max="16384" width="9" style="1"/>
  </cols>
  <sheetData>
    <row r="1" spans="1:9" ht="54.95" customHeight="1" x14ac:dyDescent="0.2">
      <c r="A1" s="21" t="s">
        <v>8</v>
      </c>
      <c r="B1" s="22"/>
      <c r="C1" s="22"/>
      <c r="D1" s="22"/>
      <c r="E1" s="23"/>
      <c r="F1" s="23"/>
      <c r="G1" s="22"/>
      <c r="H1" s="22"/>
      <c r="I1" s="8"/>
    </row>
    <row r="2" spans="1:9" ht="231.95" customHeight="1" x14ac:dyDescent="0.2">
      <c r="A2" s="24" t="s">
        <v>7</v>
      </c>
      <c r="B2" s="25"/>
      <c r="C2" s="25"/>
      <c r="D2" s="25"/>
      <c r="E2" s="26"/>
      <c r="F2" s="26"/>
      <c r="G2" s="25"/>
      <c r="H2" s="25"/>
      <c r="I2" s="9"/>
    </row>
    <row r="3" spans="1:9" ht="24.95" customHeight="1" x14ac:dyDescent="0.2">
      <c r="A3" s="19" t="s">
        <v>0</v>
      </c>
      <c r="B3" s="19"/>
      <c r="C3" s="19"/>
      <c r="D3" s="19" t="s">
        <v>1</v>
      </c>
      <c r="E3" s="20" t="s">
        <v>2</v>
      </c>
      <c r="F3" s="20" t="s">
        <v>3</v>
      </c>
      <c r="G3" s="19" t="s">
        <v>4</v>
      </c>
      <c r="H3" s="20" t="s">
        <v>5</v>
      </c>
      <c r="I3" s="10"/>
    </row>
    <row r="4" spans="1:9" ht="38.1" customHeight="1" x14ac:dyDescent="0.2">
      <c r="A4" s="19"/>
      <c r="B4" s="19"/>
      <c r="C4" s="19"/>
      <c r="D4" s="19"/>
      <c r="E4" s="20"/>
      <c r="F4" s="20"/>
      <c r="G4" s="19"/>
      <c r="H4" s="20"/>
      <c r="I4" s="10"/>
    </row>
    <row r="5" spans="1:9" ht="42" customHeight="1" x14ac:dyDescent="0.2">
      <c r="A5" s="27" t="s">
        <v>18</v>
      </c>
      <c r="B5" s="19"/>
      <c r="C5" s="19"/>
      <c r="D5" s="19"/>
      <c r="E5" s="6"/>
      <c r="F5" s="6"/>
      <c r="G5" s="7"/>
      <c r="H5" s="6"/>
      <c r="I5" s="10"/>
    </row>
    <row r="6" spans="1:9" ht="237.75" customHeight="1" x14ac:dyDescent="0.2">
      <c r="A6" s="4">
        <v>1</v>
      </c>
      <c r="B6" s="4" t="s">
        <v>12</v>
      </c>
      <c r="C6" s="12" t="s">
        <v>13</v>
      </c>
      <c r="D6" s="12" t="s">
        <v>16</v>
      </c>
      <c r="E6" s="5" t="s">
        <v>15</v>
      </c>
      <c r="F6" s="5">
        <f>15*1.3*0.2</f>
        <v>3.9000000000000004</v>
      </c>
      <c r="G6" s="5">
        <v>0.6</v>
      </c>
      <c r="H6" s="5">
        <f>F6*G6</f>
        <v>2.3400000000000003</v>
      </c>
      <c r="I6" s="10"/>
    </row>
    <row r="7" spans="1:9" ht="51.95" customHeight="1" x14ac:dyDescent="0.2">
      <c r="A7" s="27" t="s">
        <v>17</v>
      </c>
      <c r="B7" s="19"/>
      <c r="C7" s="19"/>
      <c r="D7" s="19"/>
      <c r="E7" s="5"/>
      <c r="F7" s="5"/>
      <c r="G7" s="4"/>
      <c r="H7" s="5"/>
      <c r="I7" s="10"/>
    </row>
    <row r="8" spans="1:9" ht="246.95" customHeight="1" x14ac:dyDescent="0.2">
      <c r="A8" s="4">
        <v>2</v>
      </c>
      <c r="B8" s="11" t="s">
        <v>9</v>
      </c>
      <c r="C8" s="4" t="s">
        <v>10</v>
      </c>
      <c r="D8" s="13" t="s">
        <v>11</v>
      </c>
      <c r="E8" s="5" t="s">
        <v>14</v>
      </c>
      <c r="F8" s="5">
        <f>15*1.3</f>
        <v>19.5</v>
      </c>
      <c r="G8" s="5">
        <v>0.7</v>
      </c>
      <c r="H8" s="5">
        <f>F8*G8</f>
        <v>13.649999999999999</v>
      </c>
      <c r="I8" s="10"/>
    </row>
    <row r="9" spans="1:9" ht="48.95" customHeight="1" x14ac:dyDescent="0.2">
      <c r="A9" s="19" t="s">
        <v>6</v>
      </c>
      <c r="B9" s="19"/>
      <c r="C9" s="19"/>
      <c r="D9" s="19"/>
      <c r="E9" s="14"/>
      <c r="F9" s="14">
        <f>F6+F8</f>
        <v>23.4</v>
      </c>
      <c r="G9" s="15"/>
      <c r="H9" s="16">
        <f>SUM(H5:H8)</f>
        <v>15.989999999999998</v>
      </c>
      <c r="I9" s="10"/>
    </row>
    <row r="10" spans="1:9" ht="39.950000000000003" customHeight="1" x14ac:dyDescent="0.2">
      <c r="A10" s="17"/>
      <c r="B10" s="17"/>
      <c r="C10" s="17"/>
      <c r="D10" s="17"/>
      <c r="E10" s="18"/>
      <c r="F10" s="18"/>
      <c r="G10" s="17"/>
      <c r="H10" s="18"/>
    </row>
  </sheetData>
  <mergeCells count="12">
    <mergeCell ref="A1:H1"/>
    <mergeCell ref="A2:H2"/>
    <mergeCell ref="A5:D5"/>
    <mergeCell ref="A7:D7"/>
    <mergeCell ref="A9:D9"/>
    <mergeCell ref="A10:H10"/>
    <mergeCell ref="D3:D4"/>
    <mergeCell ref="E3:E4"/>
    <mergeCell ref="F3:F4"/>
    <mergeCell ref="G3:G4"/>
    <mergeCell ref="H3:H4"/>
    <mergeCell ref="A3:C4"/>
  </mergeCells>
  <phoneticPr fontId="8" type="noConversion"/>
  <printOptions gridLines="1"/>
  <pageMargins left="0.7" right="0.7" top="0.75" bottom="0.75" header="0.3" footer="0.3"/>
  <pageSetup paperSize="9" scale="6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详细过程</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Malibu</dc:creator>
  <cp:lastModifiedBy>俊鹏 郑</cp:lastModifiedBy>
  <cp:lastPrinted>2023-11-06T00:22:00Z</cp:lastPrinted>
  <dcterms:created xsi:type="dcterms:W3CDTF">2015-06-05T18:19:00Z</dcterms:created>
  <dcterms:modified xsi:type="dcterms:W3CDTF">2026-03-13T05:32:02Z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892D5DDCEFCB4D989A36F5CB32F6EE0F_13</vt:lpwstr>
  </property>
  <property fmtid="{D5CDD505-2E9C-101B-9397-08002B2CF9AE}" pid="3" name="KSOProductBuildVer">
    <vt:lpwstr>2052-12.1.0.22529</vt:lpwstr>
  </property>
</Properties>
</file>