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 fullCalcOnLoad="1"/>
</workbook>
</file>

<file path=xl/sharedStrings.xml><?xml version="1.0" encoding="utf-8"?>
<sst xmlns="http://schemas.openxmlformats.org/spreadsheetml/2006/main" count="540" uniqueCount="265">
  <si>
    <t>长沙市望城区就业见习补贴公示表（2023年第4季度）</t>
  </si>
  <si>
    <t>序号</t>
  </si>
  <si>
    <t>单位名称</t>
  </si>
  <si>
    <t>姓名</t>
  </si>
  <si>
    <t>性别</t>
  </si>
  <si>
    <t>身份证号码</t>
  </si>
  <si>
    <t>人员类型</t>
  </si>
  <si>
    <t>毕业院校</t>
  </si>
  <si>
    <t>毕业时间或《就业创业证》办理时间</t>
  </si>
  <si>
    <t>见习岗位名称</t>
  </si>
  <si>
    <t>见习协议起始时间</t>
  </si>
  <si>
    <t>见习协议终止时间</t>
  </si>
  <si>
    <t>补贴月份数</t>
  </si>
  <si>
    <t>补贴金额（元）</t>
  </si>
  <si>
    <t>合计（元）</t>
  </si>
  <si>
    <t>补贴月份</t>
  </si>
  <si>
    <t>湖南拓富建设工程有限公司</t>
  </si>
  <si>
    <t>肖海森</t>
  </si>
  <si>
    <t>男</t>
  </si>
  <si>
    <t>43012220******6759</t>
  </si>
  <si>
    <t>高校毕业生</t>
  </si>
  <si>
    <t>湖南城建职业技术学院</t>
  </si>
  <si>
    <t>见习合约专员</t>
  </si>
  <si>
    <t>10-11月</t>
  </si>
  <si>
    <t>雷佳妮</t>
  </si>
  <si>
    <t>女</t>
  </si>
  <si>
    <t>43010420******6225</t>
  </si>
  <si>
    <t>长沙职业技术学院</t>
  </si>
  <si>
    <t>见习会计</t>
  </si>
  <si>
    <t>10-12月</t>
  </si>
  <si>
    <t>文子皓</t>
  </si>
  <si>
    <t>43012220******6711</t>
  </si>
  <si>
    <t>湖南交通职业技术学院</t>
  </si>
  <si>
    <t>陈蕙昀</t>
  </si>
  <si>
    <t>43010420******4624</t>
  </si>
  <si>
    <t>长沙理工大学城南学院</t>
  </si>
  <si>
    <t>见习宣传员</t>
  </si>
  <si>
    <t>邓爱萍</t>
  </si>
  <si>
    <t>43112120******8726</t>
  </si>
  <si>
    <t>湖南女子学院</t>
  </si>
  <si>
    <t>见习采购助理</t>
  </si>
  <si>
    <t>邓虹霞</t>
  </si>
  <si>
    <t>43112120******8722</t>
  </si>
  <si>
    <t>长沙商贸旅游职业技术学院</t>
  </si>
  <si>
    <t>见习行政专员</t>
  </si>
  <si>
    <t>湖南新汇医药有限公司</t>
  </si>
  <si>
    <t>黄讯</t>
  </si>
  <si>
    <t>43012220******6728</t>
  </si>
  <si>
    <t>长沙卫生职业学院</t>
  </si>
  <si>
    <t>销售内勤</t>
  </si>
  <si>
    <t>2023/11/31</t>
  </si>
  <si>
    <t>陈奕铭</t>
  </si>
  <si>
    <t>43010520******4318</t>
  </si>
  <si>
    <t>湖南现代化物流职业技术学院</t>
  </si>
  <si>
    <t>理货员</t>
  </si>
  <si>
    <t>11月</t>
  </si>
  <si>
    <t>湖南振兴中药有限公司</t>
  </si>
  <si>
    <t>陈素艳</t>
  </si>
  <si>
    <t>43052220******9329</t>
  </si>
  <si>
    <t>长沙学院</t>
  </si>
  <si>
    <t>QA/QC</t>
  </si>
  <si>
    <t>10月</t>
  </si>
  <si>
    <t>邓思萍</t>
  </si>
  <si>
    <t>43052220******2864</t>
  </si>
  <si>
    <t>长沙市望城区恒康医院有限公司</t>
  </si>
  <si>
    <t>朱旭</t>
  </si>
  <si>
    <t>43012220******0028</t>
  </si>
  <si>
    <t>湖南中医药高等专科学校</t>
  </si>
  <si>
    <t>助理医生</t>
  </si>
  <si>
    <t>李高杨</t>
  </si>
  <si>
    <t>43012220******452X</t>
  </si>
  <si>
    <t>保险职业学院</t>
  </si>
  <si>
    <t>护理</t>
  </si>
  <si>
    <t>喻婷</t>
  </si>
  <si>
    <t>43012220******282X</t>
  </si>
  <si>
    <t>湖南电子科技职业学院</t>
  </si>
  <si>
    <t>12月</t>
  </si>
  <si>
    <t>长沙市望城区人民医院</t>
  </si>
  <si>
    <t>唐昕怡</t>
  </si>
  <si>
    <t>43010520******0540</t>
  </si>
  <si>
    <t>岳阳职业技术学院</t>
  </si>
  <si>
    <t>陈佳蓉</t>
  </si>
  <si>
    <t>43018120******4364</t>
  </si>
  <si>
    <t>江燕</t>
  </si>
  <si>
    <t>43012420******4960</t>
  </si>
  <si>
    <t>湖南交通工程学院</t>
  </si>
  <si>
    <t>吴祖凤</t>
  </si>
  <si>
    <t>43072619******5225</t>
  </si>
  <si>
    <t>湖南得水信息技术有限公司</t>
  </si>
  <si>
    <t>邹健恒</t>
  </si>
  <si>
    <t>52012319******1216</t>
  </si>
  <si>
    <t>南昌工程学院</t>
  </si>
  <si>
    <t>技术研发</t>
  </si>
  <si>
    <t>湖南恒茂信息技术有限公司</t>
  </si>
  <si>
    <t>杨灵芝</t>
  </si>
  <si>
    <t>43122820******4480</t>
  </si>
  <si>
    <t>湖南网络工程职业学院</t>
  </si>
  <si>
    <t>技术员</t>
  </si>
  <si>
    <t>唐玉凌</t>
  </si>
  <si>
    <t>43120220******3647</t>
  </si>
  <si>
    <t>湖南机电职业技术学院</t>
  </si>
  <si>
    <t>物料技术员</t>
  </si>
  <si>
    <t>李卓荣</t>
  </si>
  <si>
    <t>43102320******2415</t>
  </si>
  <si>
    <t>湖南现代物流职业技术学院</t>
  </si>
  <si>
    <t>张富玮</t>
  </si>
  <si>
    <t>43028120******4179</t>
  </si>
  <si>
    <t>湖南有色金属职业技术学院</t>
  </si>
  <si>
    <t>罗鲜存</t>
  </si>
  <si>
    <t>43132120******0109</t>
  </si>
  <si>
    <t>湖南都市职业学院</t>
  </si>
  <si>
    <t>目检</t>
  </si>
  <si>
    <t>刘丹</t>
  </si>
  <si>
    <t>43010520******6160</t>
  </si>
  <si>
    <t>审计专员</t>
  </si>
  <si>
    <t>张泽靖</t>
  </si>
  <si>
    <t>43010420******2514</t>
  </si>
  <si>
    <t>湖南第一师范学院</t>
  </si>
  <si>
    <t>TE技术员</t>
  </si>
  <si>
    <t>邓春喜</t>
  </si>
  <si>
    <t>51152520******2994</t>
  </si>
  <si>
    <t>三峡大学</t>
  </si>
  <si>
    <t>软件工程师</t>
  </si>
  <si>
    <t>贺骞</t>
  </si>
  <si>
    <t>43032120******3317</t>
  </si>
  <si>
    <t>东北师范大学</t>
  </si>
  <si>
    <t>软件测试工程师</t>
  </si>
  <si>
    <t>湖南吴赣药业有限公司</t>
  </si>
  <si>
    <t>贾京雄</t>
  </si>
  <si>
    <t>43090320******5119</t>
  </si>
  <si>
    <t>湖南农业大学</t>
  </si>
  <si>
    <t>梁湘虹</t>
  </si>
  <si>
    <t>43052820******7391</t>
  </si>
  <si>
    <t>湖南安全技术职业学院</t>
  </si>
  <si>
    <t>安全员</t>
  </si>
  <si>
    <t>袁一帆</t>
  </si>
  <si>
    <t>43072520******7424</t>
  </si>
  <si>
    <t>QA</t>
  </si>
  <si>
    <t>长沙砂之船中闽百汇奥莱商业管理有限公司</t>
  </si>
  <si>
    <t>王敏</t>
  </si>
  <si>
    <t>43038120******0125</t>
  </si>
  <si>
    <t>湖南水利水电职业技术学院</t>
  </si>
  <si>
    <t>工程文员实习生</t>
  </si>
  <si>
    <t>长沙市望城区中小学教师发展中心</t>
  </si>
  <si>
    <t>何三玲</t>
  </si>
  <si>
    <t>43072419******502X</t>
  </si>
  <si>
    <t>湖南大学</t>
  </si>
  <si>
    <t>党建工作</t>
  </si>
  <si>
    <t>黄依瑾</t>
  </si>
  <si>
    <t>43012220******0341</t>
  </si>
  <si>
    <t>湘潭大学兴湘学院</t>
  </si>
  <si>
    <t>文秘</t>
  </si>
  <si>
    <t>孙湘钧</t>
  </si>
  <si>
    <t>23030219******532X</t>
  </si>
  <si>
    <t>黑龙江大学</t>
  </si>
  <si>
    <t>督导工作</t>
  </si>
  <si>
    <t>蒋祉萱</t>
  </si>
  <si>
    <t>43012220******0348</t>
  </si>
  <si>
    <t>宣传工作</t>
  </si>
  <si>
    <t>吴诗意</t>
  </si>
  <si>
    <t>43012220******1127</t>
  </si>
  <si>
    <t>湖南师范大学树达学院</t>
  </si>
  <si>
    <t>普法工作</t>
  </si>
  <si>
    <t>黄倡敏</t>
  </si>
  <si>
    <t>43042120******7187</t>
  </si>
  <si>
    <t>登记失业人员</t>
  </si>
  <si>
    <t>湖南外国语学院</t>
  </si>
  <si>
    <t>建设项目管理</t>
  </si>
  <si>
    <t>石宇航</t>
  </si>
  <si>
    <t>43012220******032X</t>
  </si>
  <si>
    <t>湖南工艺美术职业学院</t>
  </si>
  <si>
    <t>培训项目管理</t>
  </si>
  <si>
    <t>长沙市望城区社会保险服务中心</t>
  </si>
  <si>
    <t>李俊锋</t>
  </si>
  <si>
    <t>43052419******003X</t>
  </si>
  <si>
    <t>电子科技大学</t>
  </si>
  <si>
    <t>见习计算机</t>
  </si>
  <si>
    <t>文可意</t>
  </si>
  <si>
    <t>43012220******4540</t>
  </si>
  <si>
    <t>湖南工学院</t>
  </si>
  <si>
    <t>见习综合助理</t>
  </si>
  <si>
    <t>王超逸</t>
  </si>
  <si>
    <t>43012220******0316</t>
  </si>
  <si>
    <t>杨嘉仪</t>
  </si>
  <si>
    <t>43012220******034X</t>
  </si>
  <si>
    <t>湖南工程学院</t>
  </si>
  <si>
    <t>综合助理</t>
  </si>
  <si>
    <t>高晗彧</t>
  </si>
  <si>
    <t>43011120******1723</t>
  </si>
  <si>
    <t>南开大学</t>
  </si>
  <si>
    <t>202306</t>
  </si>
  <si>
    <t>见习法务</t>
  </si>
  <si>
    <t>罗子贤</t>
  </si>
  <si>
    <t>43012220******2136</t>
  </si>
  <si>
    <t>湖南科技学院</t>
  </si>
  <si>
    <t>胡奥捷</t>
  </si>
  <si>
    <t>43012220******4023</t>
  </si>
  <si>
    <t>湖南信息职业技术学院</t>
  </si>
  <si>
    <t>11-12月</t>
  </si>
  <si>
    <t>长沙市望城区仁爱医院有限公司</t>
  </si>
  <si>
    <t>陈颖</t>
  </si>
  <si>
    <t>43018120******2661</t>
  </si>
  <si>
    <t>湘潭医卫职业技术学院</t>
  </si>
  <si>
    <t>护士</t>
  </si>
  <si>
    <t>杨玉莲</t>
  </si>
  <si>
    <t>43312720******1021</t>
  </si>
  <si>
    <t>娄底职业技术学院</t>
  </si>
  <si>
    <t>万佳丽</t>
  </si>
  <si>
    <t>43092320******1724</t>
  </si>
  <si>
    <t>蒋云</t>
  </si>
  <si>
    <t>43110320******4225</t>
  </si>
  <si>
    <t>长沙民政职业技术学院</t>
  </si>
  <si>
    <t>费素琦</t>
  </si>
  <si>
    <t>43022420******4589</t>
  </si>
  <si>
    <t>魏湘婷</t>
  </si>
  <si>
    <t>43012220******0628</t>
  </si>
  <si>
    <t>益阳医学高等专科学校</t>
  </si>
  <si>
    <t>长沙市望城区丁字湾街道政务服务中心（文化综合服务站）</t>
  </si>
  <si>
    <t>叶顺意</t>
  </si>
  <si>
    <t>43012220******3427</t>
  </si>
  <si>
    <t>湖南省食品药品职业学院</t>
  </si>
  <si>
    <t>李思佳</t>
  </si>
  <si>
    <t>43012219******3423</t>
  </si>
  <si>
    <t>佳木斯大学</t>
  </si>
  <si>
    <t>湖南大汉酒店管理有限公司</t>
  </si>
  <si>
    <t>曾倩</t>
  </si>
  <si>
    <t>43050220******1024</t>
  </si>
  <si>
    <t>人资专员</t>
  </si>
  <si>
    <t>匡梦岚</t>
  </si>
  <si>
    <t>43110320******6983</t>
  </si>
  <si>
    <t>湖南应用技术学院</t>
  </si>
  <si>
    <t>前台接待</t>
  </si>
  <si>
    <t>高塘岭街道农业农村综合服务中心</t>
  </si>
  <si>
    <t>叶倩</t>
  </si>
  <si>
    <t>43012220******242X</t>
  </si>
  <si>
    <t>邵阳学院</t>
  </si>
  <si>
    <t>见习就业指导员</t>
  </si>
  <si>
    <t>安洋</t>
  </si>
  <si>
    <t>43052819******0017</t>
  </si>
  <si>
    <t>湖南财政经济学院</t>
  </si>
  <si>
    <t>易佳怡</t>
  </si>
  <si>
    <t>43012220******4028</t>
  </si>
  <si>
    <t>四川师范大学</t>
  </si>
  <si>
    <t>周少卿</t>
  </si>
  <si>
    <t>43012419******8667</t>
  </si>
  <si>
    <t>湖南城市学院</t>
  </si>
  <si>
    <t>黄子颉</t>
  </si>
  <si>
    <t>43012220******5216</t>
  </si>
  <si>
    <t>海南大学</t>
  </si>
  <si>
    <t>谢天祥</t>
  </si>
  <si>
    <t>43122220******3313</t>
  </si>
  <si>
    <t>贵州工程应用技术学院</t>
  </si>
  <si>
    <t>温妍红</t>
  </si>
  <si>
    <t>51068120******3529</t>
  </si>
  <si>
    <t>湖南中医药大学</t>
  </si>
  <si>
    <t>袁迪峰</t>
  </si>
  <si>
    <t>43012220******0337</t>
  </si>
  <si>
    <t>河南师范大学</t>
  </si>
  <si>
    <t>张雨妍</t>
  </si>
  <si>
    <t>43012220******0629</t>
  </si>
  <si>
    <t>湖南涉外经济学院</t>
  </si>
  <si>
    <t>何雨蝶</t>
  </si>
  <si>
    <t>43012219******2120</t>
  </si>
  <si>
    <t>湖南长沙师范学院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</si>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</sst>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"/>
    <numFmt numFmtId="177" formatCode="\$#,##0.00_);[Red]&quot;($&quot;#,##0.00\)"/>
    <numFmt numFmtId="178" formatCode="yyyy/m/d;@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6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58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9"/>
  <sheetViews>
    <sheetView tabSelected="1" workbookViewId="0">
      <selection activeCell="G2" sqref="G$1:G$1048576"/>
    </sheetView>
  </sheetViews>
  <sheetFormatPr defaultColWidth="9" defaultRowHeight="13.5"/>
  <cols>
    <col min="1" max="1" width="5.75" customWidth="1"/>
    <col min="2" max="2" width="31.375" customWidth="1"/>
    <col min="4" max="4" width="6.5" customWidth="1"/>
    <col min="5" max="5" width="15.375" customWidth="1"/>
    <col min="7" max="7" width="12.125" customWidth="1"/>
    <col min="10" max="10" width="10.375" customWidth="1"/>
    <col min="11" max="11" width="9.75" customWidth="1"/>
    <col min="12" max="12" width="6.625" customWidth="1"/>
  </cols>
  <sheetData>
    <row r="1" ht="4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0" customHeight="1" spans="1:15">
      <c r="A2" s="2" t="s">
        <v>1</v>
      </c>
      <c r="B2" s="3" t="s">
        <v>2</v>
      </c>
      <c r="C2" s="4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0" t="s">
        <v>12</v>
      </c>
      <c r="M2" s="4"/>
      <c r="N2" s="2" t="s">
        <v>13</v>
      </c>
      <c r="O2" s="21" t="s">
        <v>14</v>
      </c>
    </row>
    <row r="3" ht="24" customHeight="1" spans="1:15">
      <c r="A3" s="5"/>
      <c r="B3" s="3"/>
      <c r="C3" s="6"/>
      <c r="D3" s="5"/>
      <c r="E3" s="5"/>
      <c r="F3" s="5"/>
      <c r="G3" s="5"/>
      <c r="H3" s="5"/>
      <c r="I3" s="5"/>
      <c r="J3" s="5"/>
      <c r="K3" s="5"/>
      <c r="L3" s="5"/>
      <c r="M3" s="3" t="s">
        <v>15</v>
      </c>
      <c r="N3" s="5"/>
      <c r="O3" s="21"/>
    </row>
    <row r="4" ht="27" spans="1:15">
      <c r="A4" s="7">
        <v>1</v>
      </c>
      <c r="B4" s="7" t="s">
        <v>16</v>
      </c>
      <c r="C4" s="8" t="s">
        <v>17</v>
      </c>
      <c r="D4" s="8" t="s">
        <v>18</v>
      </c>
      <c r="E4" s="8" t="s">
        <v>19</v>
      </c>
      <c r="F4" s="7" t="s">
        <v>20</v>
      </c>
      <c r="G4" s="8" t="s">
        <v>21</v>
      </c>
      <c r="H4" s="8">
        <v>202206</v>
      </c>
      <c r="I4" s="8" t="s">
        <v>22</v>
      </c>
      <c r="J4" s="22">
        <v>45052</v>
      </c>
      <c r="K4" s="22">
        <v>45236</v>
      </c>
      <c r="L4" s="7">
        <v>2</v>
      </c>
      <c r="M4" s="7" t="s">
        <v>23</v>
      </c>
      <c r="N4" s="7">
        <v>3860</v>
      </c>
      <c r="O4" s="14">
        <f>SUM(N4:N9)</f>
        <v>32810</v>
      </c>
    </row>
    <row r="5" ht="27" spans="1:15">
      <c r="A5" s="7">
        <v>2</v>
      </c>
      <c r="B5" s="7" t="s">
        <v>16</v>
      </c>
      <c r="C5" s="8" t="s">
        <v>24</v>
      </c>
      <c r="D5" s="8" t="s">
        <v>25</v>
      </c>
      <c r="E5" s="8" t="s">
        <v>26</v>
      </c>
      <c r="F5" s="7" t="s">
        <v>20</v>
      </c>
      <c r="G5" s="8" t="s">
        <v>27</v>
      </c>
      <c r="H5" s="8">
        <v>202306</v>
      </c>
      <c r="I5" s="8" t="s">
        <v>28</v>
      </c>
      <c r="J5" s="22">
        <v>45108</v>
      </c>
      <c r="K5" s="22">
        <v>45291</v>
      </c>
      <c r="L5" s="7">
        <v>3</v>
      </c>
      <c r="M5" s="7" t="s">
        <v>29</v>
      </c>
      <c r="N5" s="7">
        <v>5790</v>
      </c>
      <c r="O5" s="14"/>
    </row>
    <row r="6" ht="27" spans="1:15">
      <c r="A6" s="7">
        <v>3</v>
      </c>
      <c r="B6" s="7" t="s">
        <v>16</v>
      </c>
      <c r="C6" s="8" t="s">
        <v>30</v>
      </c>
      <c r="D6" s="7" t="s">
        <v>18</v>
      </c>
      <c r="E6" s="7" t="s">
        <v>31</v>
      </c>
      <c r="F6" s="7" t="s">
        <v>20</v>
      </c>
      <c r="G6" s="7" t="s">
        <v>32</v>
      </c>
      <c r="H6" s="8">
        <v>202306</v>
      </c>
      <c r="I6" s="8" t="s">
        <v>22</v>
      </c>
      <c r="J6" s="22">
        <v>45108</v>
      </c>
      <c r="K6" s="22">
        <v>45291</v>
      </c>
      <c r="L6" s="7">
        <v>3</v>
      </c>
      <c r="M6" s="7" t="s">
        <v>29</v>
      </c>
      <c r="N6" s="7">
        <v>5790</v>
      </c>
      <c r="O6" s="14"/>
    </row>
    <row r="7" ht="27" spans="1:15">
      <c r="A7" s="7">
        <v>4</v>
      </c>
      <c r="B7" s="7" t="s">
        <v>16</v>
      </c>
      <c r="C7" s="8" t="s">
        <v>33</v>
      </c>
      <c r="D7" s="8" t="s">
        <v>25</v>
      </c>
      <c r="E7" s="8" t="s">
        <v>34</v>
      </c>
      <c r="F7" s="7" t="s">
        <v>20</v>
      </c>
      <c r="G7" s="8" t="s">
        <v>35</v>
      </c>
      <c r="H7" s="8">
        <v>202306</v>
      </c>
      <c r="I7" s="8" t="s">
        <v>36</v>
      </c>
      <c r="J7" s="22">
        <v>45108</v>
      </c>
      <c r="K7" s="22">
        <v>45291</v>
      </c>
      <c r="L7" s="7">
        <v>3</v>
      </c>
      <c r="M7" s="7" t="s">
        <v>29</v>
      </c>
      <c r="N7" s="7">
        <v>5790</v>
      </c>
      <c r="O7" s="14"/>
    </row>
    <row r="8" ht="27" spans="1:15">
      <c r="A8" s="7">
        <v>5</v>
      </c>
      <c r="B8" s="7" t="s">
        <v>16</v>
      </c>
      <c r="C8" s="8" t="s">
        <v>37</v>
      </c>
      <c r="D8" s="8" t="s">
        <v>25</v>
      </c>
      <c r="E8" s="8" t="s">
        <v>38</v>
      </c>
      <c r="F8" s="7" t="s">
        <v>20</v>
      </c>
      <c r="G8" s="8" t="s">
        <v>39</v>
      </c>
      <c r="H8" s="8">
        <v>202306</v>
      </c>
      <c r="I8" s="8" t="s">
        <v>40</v>
      </c>
      <c r="J8" s="22">
        <v>45139</v>
      </c>
      <c r="K8" s="22">
        <v>45322</v>
      </c>
      <c r="L8" s="7">
        <v>3</v>
      </c>
      <c r="M8" s="7" t="s">
        <v>29</v>
      </c>
      <c r="N8" s="7">
        <v>5790</v>
      </c>
      <c r="O8" s="14"/>
    </row>
    <row r="9" ht="27" spans="1:15">
      <c r="A9" s="7">
        <v>6</v>
      </c>
      <c r="B9" s="7" t="s">
        <v>16</v>
      </c>
      <c r="C9" s="8" t="s">
        <v>41</v>
      </c>
      <c r="D9" s="8" t="s">
        <v>25</v>
      </c>
      <c r="E9" s="8" t="s">
        <v>42</v>
      </c>
      <c r="F9" s="7" t="s">
        <v>20</v>
      </c>
      <c r="G9" s="8" t="s">
        <v>43</v>
      </c>
      <c r="H9" s="8">
        <v>202306</v>
      </c>
      <c r="I9" s="8" t="s">
        <v>44</v>
      </c>
      <c r="J9" s="22">
        <v>45170</v>
      </c>
      <c r="K9" s="22">
        <v>45351</v>
      </c>
      <c r="L9" s="7">
        <v>3</v>
      </c>
      <c r="M9" s="7" t="s">
        <v>29</v>
      </c>
      <c r="N9" s="7">
        <v>5790</v>
      </c>
      <c r="O9" s="14"/>
    </row>
    <row r="10" ht="27" spans="1:15">
      <c r="A10" s="7">
        <v>7</v>
      </c>
      <c r="B10" s="7" t="s">
        <v>45</v>
      </c>
      <c r="C10" s="7" t="s">
        <v>46</v>
      </c>
      <c r="D10" s="7" t="s">
        <v>25</v>
      </c>
      <c r="E10" s="9" t="s">
        <v>47</v>
      </c>
      <c r="F10" s="10" t="s">
        <v>20</v>
      </c>
      <c r="G10" s="7" t="s">
        <v>48</v>
      </c>
      <c r="H10" s="8">
        <v>202306</v>
      </c>
      <c r="I10" s="7" t="s">
        <v>49</v>
      </c>
      <c r="J10" s="23">
        <v>45108</v>
      </c>
      <c r="K10" s="23" t="s">
        <v>50</v>
      </c>
      <c r="L10" s="7">
        <v>3</v>
      </c>
      <c r="M10" s="7" t="s">
        <v>29</v>
      </c>
      <c r="N10" s="7">
        <v>5790</v>
      </c>
      <c r="O10" s="14">
        <f>SUM(N10:N11)</f>
        <v>7720</v>
      </c>
    </row>
    <row r="11" ht="40.5" spans="1:15">
      <c r="A11" s="7">
        <v>8</v>
      </c>
      <c r="B11" s="7" t="s">
        <v>45</v>
      </c>
      <c r="C11" s="7" t="s">
        <v>51</v>
      </c>
      <c r="D11" s="7" t="s">
        <v>18</v>
      </c>
      <c r="E11" s="9" t="s">
        <v>52</v>
      </c>
      <c r="F11" s="10" t="s">
        <v>20</v>
      </c>
      <c r="G11" s="7" t="s">
        <v>53</v>
      </c>
      <c r="H11" s="8">
        <v>202306</v>
      </c>
      <c r="I11" s="7" t="s">
        <v>54</v>
      </c>
      <c r="J11" s="23">
        <v>45209</v>
      </c>
      <c r="K11" s="23">
        <v>45391</v>
      </c>
      <c r="L11" s="7">
        <v>1</v>
      </c>
      <c r="M11" s="24" t="s">
        <v>55</v>
      </c>
      <c r="N11" s="7">
        <v>1930</v>
      </c>
      <c r="O11" s="14"/>
    </row>
    <row r="12" ht="27" spans="1:15">
      <c r="A12" s="7">
        <v>9</v>
      </c>
      <c r="B12" s="7" t="s">
        <v>56</v>
      </c>
      <c r="C12" s="7" t="s">
        <v>57</v>
      </c>
      <c r="D12" s="7" t="s">
        <v>25</v>
      </c>
      <c r="E12" s="7" t="s">
        <v>58</v>
      </c>
      <c r="F12" s="7" t="s">
        <v>20</v>
      </c>
      <c r="G12" s="10" t="s">
        <v>59</v>
      </c>
      <c r="H12" s="8">
        <v>202306</v>
      </c>
      <c r="I12" s="7" t="s">
        <v>60</v>
      </c>
      <c r="J12" s="23">
        <v>45108</v>
      </c>
      <c r="K12" s="23">
        <v>45261</v>
      </c>
      <c r="L12" s="7">
        <v>1</v>
      </c>
      <c r="M12" s="13" t="s">
        <v>61</v>
      </c>
      <c r="N12" s="7">
        <v>1930</v>
      </c>
      <c r="O12" s="14">
        <f>SUM(N12:N13)</f>
        <v>3860</v>
      </c>
    </row>
    <row r="13" ht="27" spans="1:15">
      <c r="A13" s="7">
        <v>10</v>
      </c>
      <c r="B13" s="7" t="s">
        <v>56</v>
      </c>
      <c r="C13" s="7" t="s">
        <v>62</v>
      </c>
      <c r="D13" s="7" t="s">
        <v>25</v>
      </c>
      <c r="E13" s="7" t="s">
        <v>63</v>
      </c>
      <c r="F13" s="7" t="s">
        <v>20</v>
      </c>
      <c r="G13" s="10" t="s">
        <v>59</v>
      </c>
      <c r="H13" s="8">
        <v>202306</v>
      </c>
      <c r="I13" s="7" t="s">
        <v>60</v>
      </c>
      <c r="J13" s="23">
        <v>45108</v>
      </c>
      <c r="K13" s="23">
        <v>45261</v>
      </c>
      <c r="L13" s="7">
        <v>1</v>
      </c>
      <c r="M13" s="13" t="s">
        <v>61</v>
      </c>
      <c r="N13" s="7">
        <v>1930</v>
      </c>
      <c r="O13" s="14"/>
    </row>
    <row r="14" ht="27" spans="1:15">
      <c r="A14" s="7">
        <v>11</v>
      </c>
      <c r="B14" s="7" t="s">
        <v>64</v>
      </c>
      <c r="C14" s="7" t="s">
        <v>65</v>
      </c>
      <c r="D14" s="7" t="s">
        <v>25</v>
      </c>
      <c r="E14" s="7" t="s">
        <v>66</v>
      </c>
      <c r="F14" s="7" t="s">
        <v>20</v>
      </c>
      <c r="G14" s="11" t="s">
        <v>67</v>
      </c>
      <c r="H14" s="8">
        <v>202306</v>
      </c>
      <c r="I14" s="10" t="s">
        <v>68</v>
      </c>
      <c r="J14" s="23">
        <v>45207</v>
      </c>
      <c r="K14" s="23">
        <v>45389</v>
      </c>
      <c r="L14" s="7">
        <v>3</v>
      </c>
      <c r="M14" s="7" t="s">
        <v>29</v>
      </c>
      <c r="N14" s="7">
        <v>5790</v>
      </c>
      <c r="O14" s="14">
        <f>SUM(N14:N16)</f>
        <v>9650</v>
      </c>
    </row>
    <row r="15" ht="27" spans="1:15">
      <c r="A15" s="7">
        <v>12</v>
      </c>
      <c r="B15" s="7" t="s">
        <v>64</v>
      </c>
      <c r="C15" s="10" t="s">
        <v>69</v>
      </c>
      <c r="D15" s="7" t="s">
        <v>25</v>
      </c>
      <c r="E15" s="10" t="s">
        <v>70</v>
      </c>
      <c r="F15" s="7" t="s">
        <v>20</v>
      </c>
      <c r="G15" s="10" t="s">
        <v>71</v>
      </c>
      <c r="H15" s="8">
        <v>202306</v>
      </c>
      <c r="I15" s="7" t="s">
        <v>72</v>
      </c>
      <c r="J15" s="23">
        <v>45210</v>
      </c>
      <c r="K15" s="23">
        <v>45392</v>
      </c>
      <c r="L15" s="7">
        <v>1</v>
      </c>
      <c r="M15" s="13" t="s">
        <v>61</v>
      </c>
      <c r="N15" s="7">
        <v>1930</v>
      </c>
      <c r="O15" s="14"/>
    </row>
    <row r="16" ht="27" spans="1:15">
      <c r="A16" s="7">
        <v>13</v>
      </c>
      <c r="B16" s="7" t="s">
        <v>64</v>
      </c>
      <c r="C16" s="10" t="s">
        <v>73</v>
      </c>
      <c r="D16" s="7" t="s">
        <v>25</v>
      </c>
      <c r="E16" s="10" t="s">
        <v>74</v>
      </c>
      <c r="F16" s="7" t="s">
        <v>20</v>
      </c>
      <c r="G16" s="10" t="s">
        <v>75</v>
      </c>
      <c r="H16" s="7">
        <v>202306</v>
      </c>
      <c r="I16" s="7" t="s">
        <v>72</v>
      </c>
      <c r="J16" s="23">
        <v>45265</v>
      </c>
      <c r="K16" s="23">
        <v>45355</v>
      </c>
      <c r="L16" s="7">
        <v>1</v>
      </c>
      <c r="M16" s="13" t="s">
        <v>76</v>
      </c>
      <c r="N16" s="7">
        <v>1930</v>
      </c>
      <c r="O16" s="14"/>
    </row>
    <row r="17" ht="27" spans="1:15">
      <c r="A17" s="7">
        <v>14</v>
      </c>
      <c r="B17" s="7" t="s">
        <v>77</v>
      </c>
      <c r="C17" s="10" t="s">
        <v>78</v>
      </c>
      <c r="D17" s="7" t="s">
        <v>25</v>
      </c>
      <c r="E17" s="10" t="s">
        <v>79</v>
      </c>
      <c r="F17" s="7" t="s">
        <v>20</v>
      </c>
      <c r="G17" s="10" t="s">
        <v>80</v>
      </c>
      <c r="H17" s="8">
        <v>202206</v>
      </c>
      <c r="I17" s="10" t="s">
        <v>72</v>
      </c>
      <c r="J17" s="23">
        <v>44896</v>
      </c>
      <c r="K17" s="23">
        <v>45260</v>
      </c>
      <c r="L17" s="7">
        <v>2</v>
      </c>
      <c r="M17" s="7" t="s">
        <v>23</v>
      </c>
      <c r="N17" s="7">
        <v>3860</v>
      </c>
      <c r="O17" s="14">
        <f>SUM(N17:N20)</f>
        <v>15440</v>
      </c>
    </row>
    <row r="18" ht="27" spans="1:15">
      <c r="A18" s="7">
        <v>15</v>
      </c>
      <c r="B18" s="7" t="s">
        <v>77</v>
      </c>
      <c r="C18" s="10" t="s">
        <v>81</v>
      </c>
      <c r="D18" s="7" t="s">
        <v>25</v>
      </c>
      <c r="E18" s="10" t="s">
        <v>82</v>
      </c>
      <c r="F18" s="7" t="s">
        <v>20</v>
      </c>
      <c r="G18" s="10" t="s">
        <v>48</v>
      </c>
      <c r="H18" s="8">
        <v>202206</v>
      </c>
      <c r="I18" s="10" t="s">
        <v>72</v>
      </c>
      <c r="J18" s="23">
        <v>44896</v>
      </c>
      <c r="K18" s="23">
        <v>45260</v>
      </c>
      <c r="L18" s="7">
        <v>2</v>
      </c>
      <c r="M18" s="7" t="s">
        <v>23</v>
      </c>
      <c r="N18" s="7">
        <v>3860</v>
      </c>
      <c r="O18" s="14"/>
    </row>
    <row r="19" ht="27" spans="1:15">
      <c r="A19" s="7">
        <v>16</v>
      </c>
      <c r="B19" s="7" t="s">
        <v>77</v>
      </c>
      <c r="C19" s="10" t="s">
        <v>83</v>
      </c>
      <c r="D19" s="7" t="s">
        <v>25</v>
      </c>
      <c r="E19" s="10" t="s">
        <v>84</v>
      </c>
      <c r="F19" s="7" t="s">
        <v>20</v>
      </c>
      <c r="G19" s="10" t="s">
        <v>85</v>
      </c>
      <c r="H19" s="8">
        <v>202206</v>
      </c>
      <c r="I19" s="10" t="s">
        <v>72</v>
      </c>
      <c r="J19" s="23">
        <v>44896</v>
      </c>
      <c r="K19" s="23">
        <v>45260</v>
      </c>
      <c r="L19" s="7">
        <v>2</v>
      </c>
      <c r="M19" s="7" t="s">
        <v>23</v>
      </c>
      <c r="N19" s="7">
        <v>3860</v>
      </c>
      <c r="O19" s="14"/>
    </row>
    <row r="20" ht="27" spans="1:15">
      <c r="A20" s="7">
        <v>17</v>
      </c>
      <c r="B20" s="7" t="s">
        <v>77</v>
      </c>
      <c r="C20" s="10" t="s">
        <v>86</v>
      </c>
      <c r="D20" s="7" t="s">
        <v>25</v>
      </c>
      <c r="E20" s="10" t="s">
        <v>87</v>
      </c>
      <c r="F20" s="7" t="s">
        <v>20</v>
      </c>
      <c r="G20" s="10" t="s">
        <v>85</v>
      </c>
      <c r="H20" s="8">
        <v>202206</v>
      </c>
      <c r="I20" s="10" t="s">
        <v>72</v>
      </c>
      <c r="J20" s="23">
        <v>44896</v>
      </c>
      <c r="K20" s="23">
        <v>45260</v>
      </c>
      <c r="L20" s="7">
        <v>2</v>
      </c>
      <c r="M20" s="7" t="s">
        <v>23</v>
      </c>
      <c r="N20" s="7">
        <v>3860</v>
      </c>
      <c r="O20" s="14"/>
    </row>
    <row r="21" ht="27" spans="1:15">
      <c r="A21" s="7">
        <v>18</v>
      </c>
      <c r="B21" s="7" t="s">
        <v>88</v>
      </c>
      <c r="C21" s="7" t="s">
        <v>89</v>
      </c>
      <c r="D21" s="7" t="s">
        <v>18</v>
      </c>
      <c r="E21" s="7" t="s">
        <v>90</v>
      </c>
      <c r="F21" s="7" t="s">
        <v>20</v>
      </c>
      <c r="G21" s="7" t="s">
        <v>91</v>
      </c>
      <c r="H21" s="7">
        <v>202306</v>
      </c>
      <c r="I21" s="7" t="s">
        <v>92</v>
      </c>
      <c r="J21" s="23">
        <v>45274</v>
      </c>
      <c r="K21" s="23">
        <v>45365</v>
      </c>
      <c r="L21" s="7">
        <v>1</v>
      </c>
      <c r="M21" s="13" t="s">
        <v>76</v>
      </c>
      <c r="N21" s="7">
        <v>1930</v>
      </c>
      <c r="O21" s="14">
        <f>N21</f>
        <v>1930</v>
      </c>
    </row>
    <row r="22" ht="27" spans="1:15">
      <c r="A22" s="7">
        <v>19</v>
      </c>
      <c r="B22" s="7" t="s">
        <v>93</v>
      </c>
      <c r="C22" s="12" t="s">
        <v>94</v>
      </c>
      <c r="D22" s="7" t="s">
        <v>25</v>
      </c>
      <c r="E22" s="13" t="s">
        <v>95</v>
      </c>
      <c r="F22" s="7" t="s">
        <v>20</v>
      </c>
      <c r="G22" s="7" t="s">
        <v>96</v>
      </c>
      <c r="H22" s="7">
        <v>202306</v>
      </c>
      <c r="I22" s="7" t="s">
        <v>97</v>
      </c>
      <c r="J22" s="23">
        <v>45138</v>
      </c>
      <c r="K22" s="23">
        <v>45291</v>
      </c>
      <c r="L22" s="7">
        <v>1</v>
      </c>
      <c r="M22" s="13" t="s">
        <v>61</v>
      </c>
      <c r="N22" s="7">
        <v>1930</v>
      </c>
      <c r="O22" s="14">
        <f>SUM(N22:N30)</f>
        <v>17370</v>
      </c>
    </row>
    <row r="23" ht="27" spans="1:15">
      <c r="A23" s="7">
        <v>20</v>
      </c>
      <c r="B23" s="7" t="s">
        <v>93</v>
      </c>
      <c r="C23" s="12" t="s">
        <v>98</v>
      </c>
      <c r="D23" s="7" t="s">
        <v>25</v>
      </c>
      <c r="E23" s="13" t="s">
        <v>99</v>
      </c>
      <c r="F23" s="7" t="s">
        <v>20</v>
      </c>
      <c r="G23" s="7" t="s">
        <v>100</v>
      </c>
      <c r="H23" s="8">
        <v>202206</v>
      </c>
      <c r="I23" s="7" t="s">
        <v>101</v>
      </c>
      <c r="J23" s="23">
        <v>45138</v>
      </c>
      <c r="K23" s="23">
        <v>45291</v>
      </c>
      <c r="L23" s="7">
        <v>1</v>
      </c>
      <c r="M23" s="13" t="s">
        <v>61</v>
      </c>
      <c r="N23" s="7">
        <v>1930</v>
      </c>
      <c r="O23" s="14"/>
    </row>
    <row r="24" ht="27" spans="1:15">
      <c r="A24" s="7">
        <v>21</v>
      </c>
      <c r="B24" s="7" t="s">
        <v>93</v>
      </c>
      <c r="C24" s="14" t="s">
        <v>102</v>
      </c>
      <c r="D24" s="13" t="s">
        <v>18</v>
      </c>
      <c r="E24" s="14" t="s">
        <v>103</v>
      </c>
      <c r="F24" s="7" t="s">
        <v>20</v>
      </c>
      <c r="G24" s="7" t="s">
        <v>104</v>
      </c>
      <c r="H24" s="7">
        <v>202306</v>
      </c>
      <c r="I24" s="7" t="s">
        <v>97</v>
      </c>
      <c r="J24" s="23">
        <v>45132</v>
      </c>
      <c r="K24" s="23">
        <v>45291</v>
      </c>
      <c r="L24" s="7">
        <v>1</v>
      </c>
      <c r="M24" s="13" t="s">
        <v>61</v>
      </c>
      <c r="N24" s="7">
        <v>1930</v>
      </c>
      <c r="O24" s="14"/>
    </row>
    <row r="25" ht="27" spans="1:15">
      <c r="A25" s="7">
        <v>22</v>
      </c>
      <c r="B25" s="7" t="s">
        <v>93</v>
      </c>
      <c r="C25" s="12" t="s">
        <v>105</v>
      </c>
      <c r="D25" s="13" t="s">
        <v>18</v>
      </c>
      <c r="E25" s="13" t="s">
        <v>106</v>
      </c>
      <c r="F25" s="7" t="s">
        <v>20</v>
      </c>
      <c r="G25" s="7" t="s">
        <v>107</v>
      </c>
      <c r="H25" s="8">
        <v>202206</v>
      </c>
      <c r="I25" s="7" t="s">
        <v>101</v>
      </c>
      <c r="J25" s="23">
        <v>45136</v>
      </c>
      <c r="K25" s="23">
        <v>45291</v>
      </c>
      <c r="L25" s="7">
        <v>1</v>
      </c>
      <c r="M25" s="13" t="s">
        <v>61</v>
      </c>
      <c r="N25" s="7">
        <v>1930</v>
      </c>
      <c r="O25" s="14"/>
    </row>
    <row r="26" ht="27" spans="1:15">
      <c r="A26" s="7">
        <v>23</v>
      </c>
      <c r="B26" s="7" t="s">
        <v>93</v>
      </c>
      <c r="C26" s="12" t="s">
        <v>108</v>
      </c>
      <c r="D26" s="13" t="s">
        <v>25</v>
      </c>
      <c r="E26" s="13" t="s">
        <v>109</v>
      </c>
      <c r="F26" s="7" t="s">
        <v>20</v>
      </c>
      <c r="G26" s="7" t="s">
        <v>110</v>
      </c>
      <c r="H26" s="7">
        <v>202306</v>
      </c>
      <c r="I26" s="7" t="s">
        <v>111</v>
      </c>
      <c r="J26" s="23">
        <v>45126</v>
      </c>
      <c r="K26" s="23">
        <v>45291</v>
      </c>
      <c r="L26" s="7">
        <v>1</v>
      </c>
      <c r="M26" s="13" t="s">
        <v>61</v>
      </c>
      <c r="N26" s="7">
        <v>1930</v>
      </c>
      <c r="O26" s="14"/>
    </row>
    <row r="27" ht="27" spans="1:15">
      <c r="A27" s="7">
        <v>24</v>
      </c>
      <c r="B27" s="7" t="s">
        <v>93</v>
      </c>
      <c r="C27" s="14" t="s">
        <v>112</v>
      </c>
      <c r="D27" s="13" t="s">
        <v>25</v>
      </c>
      <c r="E27" s="13" t="s">
        <v>113</v>
      </c>
      <c r="F27" s="7" t="s">
        <v>20</v>
      </c>
      <c r="G27" s="7" t="s">
        <v>59</v>
      </c>
      <c r="H27" s="7">
        <v>202306</v>
      </c>
      <c r="I27" s="7" t="s">
        <v>114</v>
      </c>
      <c r="J27" s="23">
        <v>45090</v>
      </c>
      <c r="K27" s="23">
        <v>45273</v>
      </c>
      <c r="L27" s="7">
        <v>1</v>
      </c>
      <c r="M27" s="13" t="s">
        <v>61</v>
      </c>
      <c r="N27" s="7">
        <v>1930</v>
      </c>
      <c r="O27" s="14"/>
    </row>
    <row r="28" ht="27" spans="1:15">
      <c r="A28" s="7">
        <v>25</v>
      </c>
      <c r="B28" s="7" t="s">
        <v>93</v>
      </c>
      <c r="C28" s="14" t="s">
        <v>115</v>
      </c>
      <c r="D28" s="13" t="s">
        <v>18</v>
      </c>
      <c r="E28" s="13" t="s">
        <v>116</v>
      </c>
      <c r="F28" s="7" t="s">
        <v>20</v>
      </c>
      <c r="G28" s="7" t="s">
        <v>117</v>
      </c>
      <c r="H28" s="7">
        <v>202306</v>
      </c>
      <c r="I28" s="7" t="s">
        <v>118</v>
      </c>
      <c r="J28" s="23">
        <v>45247</v>
      </c>
      <c r="K28" s="23">
        <v>45350</v>
      </c>
      <c r="L28" s="7">
        <v>1</v>
      </c>
      <c r="M28" s="13" t="s">
        <v>76</v>
      </c>
      <c r="N28" s="7">
        <v>1930</v>
      </c>
      <c r="O28" s="14"/>
    </row>
    <row r="29" ht="27" spans="1:15">
      <c r="A29" s="7">
        <v>26</v>
      </c>
      <c r="B29" s="7" t="s">
        <v>93</v>
      </c>
      <c r="C29" s="14" t="s">
        <v>119</v>
      </c>
      <c r="D29" s="13" t="s">
        <v>18</v>
      </c>
      <c r="E29" s="13" t="s">
        <v>120</v>
      </c>
      <c r="F29" s="7" t="s">
        <v>20</v>
      </c>
      <c r="G29" s="7" t="s">
        <v>121</v>
      </c>
      <c r="H29" s="8">
        <v>202206</v>
      </c>
      <c r="I29" s="7" t="s">
        <v>122</v>
      </c>
      <c r="J29" s="23">
        <v>45230</v>
      </c>
      <c r="K29" s="23">
        <v>45351</v>
      </c>
      <c r="L29" s="7">
        <v>1</v>
      </c>
      <c r="M29" s="13" t="s">
        <v>76</v>
      </c>
      <c r="N29" s="7">
        <v>1930</v>
      </c>
      <c r="O29" s="14"/>
    </row>
    <row r="30" ht="27" spans="1:15">
      <c r="A30" s="7">
        <v>27</v>
      </c>
      <c r="B30" s="7" t="s">
        <v>93</v>
      </c>
      <c r="C30" s="14" t="s">
        <v>123</v>
      </c>
      <c r="D30" s="13" t="s">
        <v>18</v>
      </c>
      <c r="E30" s="13" t="s">
        <v>124</v>
      </c>
      <c r="F30" s="7" t="s">
        <v>20</v>
      </c>
      <c r="G30" s="7" t="s">
        <v>125</v>
      </c>
      <c r="H30" s="7">
        <v>202306</v>
      </c>
      <c r="I30" s="7" t="s">
        <v>126</v>
      </c>
      <c r="J30" s="23">
        <v>45266</v>
      </c>
      <c r="K30" s="23">
        <v>45448</v>
      </c>
      <c r="L30" s="7">
        <v>1</v>
      </c>
      <c r="M30" s="13" t="s">
        <v>76</v>
      </c>
      <c r="N30" s="7">
        <v>1930</v>
      </c>
      <c r="O30" s="14"/>
    </row>
    <row r="31" ht="27" spans="1:15">
      <c r="A31" s="7">
        <v>28</v>
      </c>
      <c r="B31" s="7" t="s">
        <v>127</v>
      </c>
      <c r="C31" s="7" t="s">
        <v>128</v>
      </c>
      <c r="D31" s="7" t="s">
        <v>18</v>
      </c>
      <c r="E31" s="15" t="s">
        <v>129</v>
      </c>
      <c r="F31" s="7" t="s">
        <v>20</v>
      </c>
      <c r="G31" s="7" t="s">
        <v>130</v>
      </c>
      <c r="H31" s="7">
        <v>202306</v>
      </c>
      <c r="I31" s="7" t="s">
        <v>97</v>
      </c>
      <c r="J31" s="23">
        <v>45097</v>
      </c>
      <c r="K31" s="23">
        <v>45280</v>
      </c>
      <c r="L31" s="7">
        <v>3</v>
      </c>
      <c r="M31" s="7" t="s">
        <v>29</v>
      </c>
      <c r="N31" s="7">
        <f t="shared" ref="N31:N33" si="0">1930*3</f>
        <v>5790</v>
      </c>
      <c r="O31" s="14">
        <f>SUM(N31:N33)</f>
        <v>17370</v>
      </c>
    </row>
    <row r="32" ht="27" spans="1:15">
      <c r="A32" s="7">
        <v>29</v>
      </c>
      <c r="B32" s="7" t="s">
        <v>127</v>
      </c>
      <c r="C32" s="7" t="s">
        <v>131</v>
      </c>
      <c r="D32" s="7" t="s">
        <v>18</v>
      </c>
      <c r="E32" s="15" t="s">
        <v>132</v>
      </c>
      <c r="F32" s="7" t="s">
        <v>20</v>
      </c>
      <c r="G32" s="7" t="s">
        <v>133</v>
      </c>
      <c r="H32" s="7">
        <v>202306</v>
      </c>
      <c r="I32" s="7" t="s">
        <v>134</v>
      </c>
      <c r="J32" s="23">
        <v>45108</v>
      </c>
      <c r="K32" s="23">
        <v>45291</v>
      </c>
      <c r="L32" s="7">
        <v>3</v>
      </c>
      <c r="M32" s="7" t="s">
        <v>29</v>
      </c>
      <c r="N32" s="7">
        <f t="shared" si="0"/>
        <v>5790</v>
      </c>
      <c r="O32" s="14"/>
    </row>
    <row r="33" ht="27" spans="1:15">
      <c r="A33" s="7">
        <v>30</v>
      </c>
      <c r="B33" s="7" t="s">
        <v>127</v>
      </c>
      <c r="C33" s="7" t="s">
        <v>135</v>
      </c>
      <c r="D33" s="7" t="s">
        <v>25</v>
      </c>
      <c r="E33" s="15" t="s">
        <v>136</v>
      </c>
      <c r="F33" s="7" t="s">
        <v>20</v>
      </c>
      <c r="G33" s="7" t="s">
        <v>130</v>
      </c>
      <c r="H33" s="7">
        <v>202306</v>
      </c>
      <c r="I33" s="7" t="s">
        <v>137</v>
      </c>
      <c r="J33" s="23">
        <v>45108</v>
      </c>
      <c r="K33" s="23">
        <v>45291</v>
      </c>
      <c r="L33" s="7">
        <v>3</v>
      </c>
      <c r="M33" s="7" t="s">
        <v>29</v>
      </c>
      <c r="N33" s="7">
        <f t="shared" si="0"/>
        <v>5790</v>
      </c>
      <c r="O33" s="14"/>
    </row>
    <row r="34" ht="27" spans="1:15">
      <c r="A34" s="7">
        <v>31</v>
      </c>
      <c r="B34" s="7" t="s">
        <v>138</v>
      </c>
      <c r="C34" s="7" t="s">
        <v>139</v>
      </c>
      <c r="D34" s="7" t="s">
        <v>25</v>
      </c>
      <c r="E34" s="7" t="s">
        <v>140</v>
      </c>
      <c r="F34" s="7" t="s">
        <v>20</v>
      </c>
      <c r="G34" s="7" t="s">
        <v>141</v>
      </c>
      <c r="H34" s="7">
        <v>202306</v>
      </c>
      <c r="I34" s="7" t="s">
        <v>142</v>
      </c>
      <c r="J34" s="23">
        <v>45113</v>
      </c>
      <c r="K34" s="23">
        <v>45297</v>
      </c>
      <c r="L34" s="7">
        <v>3</v>
      </c>
      <c r="M34" s="7" t="s">
        <v>29</v>
      </c>
      <c r="N34" s="7">
        <v>5790</v>
      </c>
      <c r="O34" s="7">
        <v>5790</v>
      </c>
    </row>
    <row r="35" ht="27" spans="1:15">
      <c r="A35" s="7">
        <v>32</v>
      </c>
      <c r="B35" s="7" t="s">
        <v>143</v>
      </c>
      <c r="C35" s="7" t="s">
        <v>144</v>
      </c>
      <c r="D35" s="7" t="s">
        <v>25</v>
      </c>
      <c r="E35" s="7" t="s">
        <v>145</v>
      </c>
      <c r="F35" s="7" t="s">
        <v>20</v>
      </c>
      <c r="G35" s="7" t="s">
        <v>146</v>
      </c>
      <c r="H35" s="8">
        <v>202206</v>
      </c>
      <c r="I35" s="7" t="s">
        <v>147</v>
      </c>
      <c r="J35" s="23">
        <v>44901</v>
      </c>
      <c r="K35" s="23">
        <v>45260</v>
      </c>
      <c r="L35" s="7">
        <v>2</v>
      </c>
      <c r="M35" s="7" t="s">
        <v>23</v>
      </c>
      <c r="N35" s="7">
        <v>3860</v>
      </c>
      <c r="O35" s="14">
        <f>SUM(N35:N41)</f>
        <v>23160</v>
      </c>
    </row>
    <row r="36" ht="27" spans="1:15">
      <c r="A36" s="7">
        <v>33</v>
      </c>
      <c r="B36" s="7" t="s">
        <v>143</v>
      </c>
      <c r="C36" s="7" t="s">
        <v>148</v>
      </c>
      <c r="D36" s="7" t="s">
        <v>25</v>
      </c>
      <c r="E36" s="7" t="s">
        <v>149</v>
      </c>
      <c r="F36" s="7" t="s">
        <v>20</v>
      </c>
      <c r="G36" s="7" t="s">
        <v>150</v>
      </c>
      <c r="H36" s="16">
        <v>202106</v>
      </c>
      <c r="I36" s="7" t="s">
        <v>151</v>
      </c>
      <c r="J36" s="23">
        <v>44901</v>
      </c>
      <c r="K36" s="23">
        <v>45260</v>
      </c>
      <c r="L36" s="7">
        <v>2</v>
      </c>
      <c r="M36" s="7" t="s">
        <v>23</v>
      </c>
      <c r="N36" s="7">
        <v>3860</v>
      </c>
      <c r="O36" s="14"/>
    </row>
    <row r="37" ht="27" spans="1:15">
      <c r="A37" s="7">
        <v>34</v>
      </c>
      <c r="B37" s="7" t="s">
        <v>143</v>
      </c>
      <c r="C37" s="7" t="s">
        <v>152</v>
      </c>
      <c r="D37" s="7" t="s">
        <v>25</v>
      </c>
      <c r="E37" s="7" t="s">
        <v>153</v>
      </c>
      <c r="F37" s="7" t="s">
        <v>20</v>
      </c>
      <c r="G37" s="7" t="s">
        <v>154</v>
      </c>
      <c r="H37" s="16">
        <v>202106</v>
      </c>
      <c r="I37" s="7" t="s">
        <v>155</v>
      </c>
      <c r="J37" s="23">
        <v>44901</v>
      </c>
      <c r="K37" s="23">
        <v>45260</v>
      </c>
      <c r="L37" s="7">
        <v>1</v>
      </c>
      <c r="M37" s="13" t="s">
        <v>61</v>
      </c>
      <c r="N37" s="7">
        <v>1930</v>
      </c>
      <c r="O37" s="14"/>
    </row>
    <row r="38" ht="27" spans="1:15">
      <c r="A38" s="7">
        <v>35</v>
      </c>
      <c r="B38" s="7" t="s">
        <v>143</v>
      </c>
      <c r="C38" s="13" t="s">
        <v>156</v>
      </c>
      <c r="D38" s="13" t="s">
        <v>25</v>
      </c>
      <c r="E38" s="17" t="s">
        <v>157</v>
      </c>
      <c r="F38" s="7" t="s">
        <v>20</v>
      </c>
      <c r="G38" s="13" t="s">
        <v>27</v>
      </c>
      <c r="H38" s="16">
        <v>202106</v>
      </c>
      <c r="I38" s="13" t="s">
        <v>158</v>
      </c>
      <c r="J38" s="23">
        <v>44901</v>
      </c>
      <c r="K38" s="23">
        <v>45260</v>
      </c>
      <c r="L38" s="7">
        <v>2</v>
      </c>
      <c r="M38" s="7" t="s">
        <v>23</v>
      </c>
      <c r="N38" s="7">
        <v>3860</v>
      </c>
      <c r="O38" s="14"/>
    </row>
    <row r="39" ht="27" spans="1:15">
      <c r="A39" s="7">
        <v>36</v>
      </c>
      <c r="B39" s="7" t="s">
        <v>143</v>
      </c>
      <c r="C39" s="7" t="s">
        <v>159</v>
      </c>
      <c r="D39" s="7" t="s">
        <v>25</v>
      </c>
      <c r="E39" s="7" t="s">
        <v>160</v>
      </c>
      <c r="F39" s="7" t="s">
        <v>20</v>
      </c>
      <c r="G39" s="7" t="s">
        <v>161</v>
      </c>
      <c r="H39" s="8">
        <v>202206</v>
      </c>
      <c r="I39" s="7" t="s">
        <v>162</v>
      </c>
      <c r="J39" s="23">
        <v>44901</v>
      </c>
      <c r="K39" s="23">
        <v>45260</v>
      </c>
      <c r="L39" s="7">
        <v>2</v>
      </c>
      <c r="M39" s="7" t="s">
        <v>23</v>
      </c>
      <c r="N39" s="7">
        <v>3860</v>
      </c>
      <c r="O39" s="14"/>
    </row>
    <row r="40" ht="27" spans="1:15">
      <c r="A40" s="7">
        <v>37</v>
      </c>
      <c r="B40" s="7" t="s">
        <v>143</v>
      </c>
      <c r="C40" s="7" t="s">
        <v>163</v>
      </c>
      <c r="D40" s="7" t="s">
        <v>25</v>
      </c>
      <c r="E40" s="7" t="s">
        <v>164</v>
      </c>
      <c r="F40" s="7" t="s">
        <v>165</v>
      </c>
      <c r="G40" s="7" t="s">
        <v>166</v>
      </c>
      <c r="H40" s="7">
        <v>202009</v>
      </c>
      <c r="I40" s="7" t="s">
        <v>167</v>
      </c>
      <c r="J40" s="23">
        <v>44903</v>
      </c>
      <c r="K40" s="23">
        <v>45260</v>
      </c>
      <c r="L40" s="7">
        <v>1</v>
      </c>
      <c r="M40" s="13" t="s">
        <v>61</v>
      </c>
      <c r="N40" s="7">
        <v>1930</v>
      </c>
      <c r="O40" s="14"/>
    </row>
    <row r="41" ht="27" spans="1:15">
      <c r="A41" s="7">
        <v>38</v>
      </c>
      <c r="B41" s="7" t="s">
        <v>143</v>
      </c>
      <c r="C41" s="7" t="s">
        <v>168</v>
      </c>
      <c r="D41" s="7" t="s">
        <v>25</v>
      </c>
      <c r="E41" s="7" t="s">
        <v>169</v>
      </c>
      <c r="F41" s="7" t="s">
        <v>20</v>
      </c>
      <c r="G41" s="7" t="s">
        <v>170</v>
      </c>
      <c r="H41" s="8">
        <v>202206</v>
      </c>
      <c r="I41" s="7" t="s">
        <v>171</v>
      </c>
      <c r="J41" s="23">
        <v>44901</v>
      </c>
      <c r="K41" s="23">
        <v>45260</v>
      </c>
      <c r="L41" s="7">
        <v>2</v>
      </c>
      <c r="M41" s="7" t="s">
        <v>23</v>
      </c>
      <c r="N41" s="7">
        <v>3860</v>
      </c>
      <c r="O41" s="14"/>
    </row>
    <row r="42" ht="27" spans="1:15">
      <c r="A42" s="7">
        <v>39</v>
      </c>
      <c r="B42" s="14" t="s">
        <v>172</v>
      </c>
      <c r="C42" s="7" t="s">
        <v>173</v>
      </c>
      <c r="D42" s="7" t="s">
        <v>18</v>
      </c>
      <c r="E42" s="7" t="s">
        <v>174</v>
      </c>
      <c r="F42" s="7" t="s">
        <v>20</v>
      </c>
      <c r="G42" s="7" t="s">
        <v>175</v>
      </c>
      <c r="H42" s="8">
        <v>202206</v>
      </c>
      <c r="I42" s="7" t="s">
        <v>176</v>
      </c>
      <c r="J42" s="23">
        <v>45206</v>
      </c>
      <c r="K42" s="23">
        <v>45541</v>
      </c>
      <c r="L42" s="7">
        <v>3</v>
      </c>
      <c r="M42" s="7" t="s">
        <v>29</v>
      </c>
      <c r="N42" s="7">
        <v>5790</v>
      </c>
      <c r="O42" s="14">
        <f>SUM(N42:N48)</f>
        <v>38600</v>
      </c>
    </row>
    <row r="43" ht="27" spans="1:15">
      <c r="A43" s="7">
        <v>40</v>
      </c>
      <c r="B43" s="14" t="s">
        <v>172</v>
      </c>
      <c r="C43" s="7" t="s">
        <v>177</v>
      </c>
      <c r="D43" s="7" t="s">
        <v>25</v>
      </c>
      <c r="E43" s="7" t="s">
        <v>178</v>
      </c>
      <c r="F43" s="7" t="s">
        <v>20</v>
      </c>
      <c r="G43" s="7" t="s">
        <v>179</v>
      </c>
      <c r="H43" s="7">
        <v>202306</v>
      </c>
      <c r="I43" s="7" t="s">
        <v>180</v>
      </c>
      <c r="J43" s="23">
        <v>45206</v>
      </c>
      <c r="K43" s="23">
        <v>45541</v>
      </c>
      <c r="L43" s="7">
        <v>3</v>
      </c>
      <c r="M43" s="7" t="s">
        <v>29</v>
      </c>
      <c r="N43" s="7">
        <v>5790</v>
      </c>
      <c r="O43" s="14"/>
    </row>
    <row r="44" ht="27" spans="1:15">
      <c r="A44" s="7">
        <v>41</v>
      </c>
      <c r="B44" s="14" t="s">
        <v>172</v>
      </c>
      <c r="C44" s="7" t="s">
        <v>181</v>
      </c>
      <c r="D44" s="7" t="s">
        <v>18</v>
      </c>
      <c r="E44" s="7" t="s">
        <v>182</v>
      </c>
      <c r="F44" s="7" t="s">
        <v>20</v>
      </c>
      <c r="G44" s="7" t="s">
        <v>75</v>
      </c>
      <c r="H44" s="8">
        <v>202206</v>
      </c>
      <c r="I44" s="7" t="s">
        <v>180</v>
      </c>
      <c r="J44" s="23">
        <v>45206</v>
      </c>
      <c r="K44" s="23">
        <v>45541</v>
      </c>
      <c r="L44" s="7">
        <v>3</v>
      </c>
      <c r="M44" s="7" t="s">
        <v>29</v>
      </c>
      <c r="N44" s="7">
        <v>5790</v>
      </c>
      <c r="O44" s="14"/>
    </row>
    <row r="45" ht="27" spans="1:15">
      <c r="A45" s="7">
        <v>42</v>
      </c>
      <c r="B45" s="14" t="s">
        <v>172</v>
      </c>
      <c r="C45" s="7" t="s">
        <v>183</v>
      </c>
      <c r="D45" s="7" t="s">
        <v>25</v>
      </c>
      <c r="E45" s="7" t="s">
        <v>184</v>
      </c>
      <c r="F45" s="7" t="s">
        <v>20</v>
      </c>
      <c r="G45" s="7" t="s">
        <v>185</v>
      </c>
      <c r="H45" s="8">
        <v>202206</v>
      </c>
      <c r="I45" s="7" t="s">
        <v>186</v>
      </c>
      <c r="J45" s="23">
        <v>45017</v>
      </c>
      <c r="K45" s="23">
        <v>45381</v>
      </c>
      <c r="L45" s="7">
        <v>3</v>
      </c>
      <c r="M45" s="7" t="s">
        <v>29</v>
      </c>
      <c r="N45" s="7">
        <v>5790</v>
      </c>
      <c r="O45" s="14"/>
    </row>
    <row r="46" ht="27" spans="1:15">
      <c r="A46" s="7">
        <v>43</v>
      </c>
      <c r="B46" s="14" t="s">
        <v>172</v>
      </c>
      <c r="C46" s="7" t="s">
        <v>187</v>
      </c>
      <c r="D46" s="7" t="s">
        <v>25</v>
      </c>
      <c r="E46" s="7" t="s">
        <v>188</v>
      </c>
      <c r="F46" s="7" t="s">
        <v>20</v>
      </c>
      <c r="G46" s="7" t="s">
        <v>189</v>
      </c>
      <c r="H46" s="7" t="s">
        <v>190</v>
      </c>
      <c r="I46" s="7" t="s">
        <v>191</v>
      </c>
      <c r="J46" s="23">
        <v>45212</v>
      </c>
      <c r="K46" s="23">
        <v>45547</v>
      </c>
      <c r="L46" s="7">
        <v>3</v>
      </c>
      <c r="M46" s="7" t="s">
        <v>29</v>
      </c>
      <c r="N46" s="7">
        <v>5790</v>
      </c>
      <c r="O46" s="14"/>
    </row>
    <row r="47" ht="27" spans="1:15">
      <c r="A47" s="7">
        <v>44</v>
      </c>
      <c r="B47" s="14" t="s">
        <v>172</v>
      </c>
      <c r="C47" s="7" t="s">
        <v>192</v>
      </c>
      <c r="D47" s="7" t="s">
        <v>18</v>
      </c>
      <c r="E47" s="7" t="s">
        <v>193</v>
      </c>
      <c r="F47" s="7" t="s">
        <v>20</v>
      </c>
      <c r="G47" s="7" t="s">
        <v>194</v>
      </c>
      <c r="H47" s="7" t="s">
        <v>190</v>
      </c>
      <c r="I47" s="7" t="s">
        <v>28</v>
      </c>
      <c r="J47" s="23">
        <v>45206</v>
      </c>
      <c r="K47" s="23">
        <v>45541</v>
      </c>
      <c r="L47" s="7">
        <v>3</v>
      </c>
      <c r="M47" s="7" t="s">
        <v>29</v>
      </c>
      <c r="N47" s="7">
        <v>5790</v>
      </c>
      <c r="O47" s="14"/>
    </row>
    <row r="48" ht="27" spans="1:15">
      <c r="A48" s="7">
        <v>45</v>
      </c>
      <c r="B48" s="14" t="s">
        <v>172</v>
      </c>
      <c r="C48" s="7" t="s">
        <v>195</v>
      </c>
      <c r="D48" s="7" t="s">
        <v>25</v>
      </c>
      <c r="E48" s="7" t="s">
        <v>196</v>
      </c>
      <c r="F48" s="7" t="s">
        <v>20</v>
      </c>
      <c r="G48" s="7" t="s">
        <v>197</v>
      </c>
      <c r="H48" s="8">
        <v>202206</v>
      </c>
      <c r="I48" s="7" t="s">
        <v>28</v>
      </c>
      <c r="J48" s="23">
        <v>45243</v>
      </c>
      <c r="K48" s="23">
        <v>45577</v>
      </c>
      <c r="L48" s="7">
        <v>2</v>
      </c>
      <c r="M48" s="13" t="s">
        <v>198</v>
      </c>
      <c r="N48" s="7">
        <v>3860</v>
      </c>
      <c r="O48" s="14"/>
    </row>
    <row r="49" ht="27" spans="1:15">
      <c r="A49" s="7">
        <v>46</v>
      </c>
      <c r="B49" s="7" t="s">
        <v>199</v>
      </c>
      <c r="C49" s="7" t="s">
        <v>200</v>
      </c>
      <c r="D49" s="7" t="s">
        <v>25</v>
      </c>
      <c r="E49" s="13" t="s">
        <v>201</v>
      </c>
      <c r="F49" s="7" t="s">
        <v>20</v>
      </c>
      <c r="G49" s="7" t="s">
        <v>202</v>
      </c>
      <c r="H49" s="18">
        <v>202306</v>
      </c>
      <c r="I49" s="7" t="s">
        <v>203</v>
      </c>
      <c r="J49" s="23">
        <v>45139</v>
      </c>
      <c r="K49" s="23">
        <v>45322</v>
      </c>
      <c r="L49" s="7">
        <v>3</v>
      </c>
      <c r="M49" s="7" t="s">
        <v>29</v>
      </c>
      <c r="N49" s="7">
        <f t="shared" ref="N49:N54" si="1">L49*1930</f>
        <v>5790</v>
      </c>
      <c r="O49" s="14">
        <f>SUM(N49:N54)</f>
        <v>27020</v>
      </c>
    </row>
    <row r="50" ht="27" spans="1:15">
      <c r="A50" s="7">
        <v>47</v>
      </c>
      <c r="B50" s="7" t="s">
        <v>199</v>
      </c>
      <c r="C50" s="7" t="s">
        <v>204</v>
      </c>
      <c r="D50" s="7" t="s">
        <v>25</v>
      </c>
      <c r="E50" s="13" t="s">
        <v>205</v>
      </c>
      <c r="F50" s="7" t="s">
        <v>20</v>
      </c>
      <c r="G50" s="7" t="s">
        <v>206</v>
      </c>
      <c r="H50" s="18">
        <v>202306</v>
      </c>
      <c r="I50" s="7" t="s">
        <v>203</v>
      </c>
      <c r="J50" s="23">
        <v>45139</v>
      </c>
      <c r="K50" s="23">
        <v>45322</v>
      </c>
      <c r="L50" s="7">
        <v>3</v>
      </c>
      <c r="M50" s="7" t="s">
        <v>29</v>
      </c>
      <c r="N50" s="7">
        <f t="shared" si="1"/>
        <v>5790</v>
      </c>
      <c r="O50" s="14"/>
    </row>
    <row r="51" ht="27" spans="1:15">
      <c r="A51" s="7">
        <v>48</v>
      </c>
      <c r="B51" s="7" t="s">
        <v>199</v>
      </c>
      <c r="C51" s="7" t="s">
        <v>207</v>
      </c>
      <c r="D51" s="7" t="s">
        <v>25</v>
      </c>
      <c r="E51" s="13" t="s">
        <v>208</v>
      </c>
      <c r="F51" s="7" t="s">
        <v>20</v>
      </c>
      <c r="G51" s="7" t="s">
        <v>75</v>
      </c>
      <c r="H51" s="8">
        <v>202206</v>
      </c>
      <c r="I51" s="7" t="s">
        <v>203</v>
      </c>
      <c r="J51" s="23">
        <v>45091</v>
      </c>
      <c r="K51" s="23">
        <v>45213</v>
      </c>
      <c r="L51" s="7">
        <v>1</v>
      </c>
      <c r="M51" s="13" t="s">
        <v>61</v>
      </c>
      <c r="N51" s="7">
        <f t="shared" si="1"/>
        <v>1930</v>
      </c>
      <c r="O51" s="14"/>
    </row>
    <row r="52" ht="27" spans="1:15">
      <c r="A52" s="7">
        <v>49</v>
      </c>
      <c r="B52" s="7" t="s">
        <v>199</v>
      </c>
      <c r="C52" s="7" t="s">
        <v>209</v>
      </c>
      <c r="D52" s="7" t="s">
        <v>25</v>
      </c>
      <c r="E52" s="13" t="s">
        <v>210</v>
      </c>
      <c r="F52" s="7" t="s">
        <v>20</v>
      </c>
      <c r="G52" s="7" t="s">
        <v>211</v>
      </c>
      <c r="H52" s="18">
        <v>202306</v>
      </c>
      <c r="I52" s="7" t="s">
        <v>203</v>
      </c>
      <c r="J52" s="23">
        <v>45098</v>
      </c>
      <c r="K52" s="23">
        <v>45251</v>
      </c>
      <c r="L52" s="7">
        <v>2</v>
      </c>
      <c r="M52" s="7" t="s">
        <v>23</v>
      </c>
      <c r="N52" s="7">
        <f t="shared" si="1"/>
        <v>3860</v>
      </c>
      <c r="O52" s="14"/>
    </row>
    <row r="53" ht="27" spans="1:15">
      <c r="A53" s="7">
        <v>50</v>
      </c>
      <c r="B53" s="7" t="s">
        <v>199</v>
      </c>
      <c r="C53" s="7" t="s">
        <v>212</v>
      </c>
      <c r="D53" s="7" t="s">
        <v>25</v>
      </c>
      <c r="E53" s="13" t="s">
        <v>213</v>
      </c>
      <c r="F53" s="7" t="s">
        <v>20</v>
      </c>
      <c r="G53" s="7" t="s">
        <v>80</v>
      </c>
      <c r="H53" s="18">
        <v>202306</v>
      </c>
      <c r="I53" s="7" t="s">
        <v>203</v>
      </c>
      <c r="J53" s="23">
        <v>45200</v>
      </c>
      <c r="K53" s="23">
        <v>45383</v>
      </c>
      <c r="L53" s="7">
        <v>3</v>
      </c>
      <c r="M53" s="7" t="s">
        <v>29</v>
      </c>
      <c r="N53" s="7">
        <f t="shared" si="1"/>
        <v>5790</v>
      </c>
      <c r="O53" s="14"/>
    </row>
    <row r="54" ht="27" spans="1:15">
      <c r="A54" s="7">
        <v>51</v>
      </c>
      <c r="B54" s="7" t="s">
        <v>199</v>
      </c>
      <c r="C54" s="7" t="s">
        <v>214</v>
      </c>
      <c r="D54" s="7" t="s">
        <v>25</v>
      </c>
      <c r="E54" s="13" t="s">
        <v>215</v>
      </c>
      <c r="F54" s="7" t="s">
        <v>20</v>
      </c>
      <c r="G54" s="7" t="s">
        <v>216</v>
      </c>
      <c r="H54" s="18">
        <v>202306</v>
      </c>
      <c r="I54" s="7" t="s">
        <v>203</v>
      </c>
      <c r="J54" s="23">
        <v>45231</v>
      </c>
      <c r="K54" s="23">
        <v>45412</v>
      </c>
      <c r="L54" s="7">
        <v>2</v>
      </c>
      <c r="M54" s="13" t="s">
        <v>198</v>
      </c>
      <c r="N54" s="7">
        <f t="shared" si="1"/>
        <v>3860</v>
      </c>
      <c r="O54" s="14"/>
    </row>
    <row r="55" ht="27" spans="1:15">
      <c r="A55" s="7">
        <v>52</v>
      </c>
      <c r="B55" s="7" t="s">
        <v>217</v>
      </c>
      <c r="C55" s="14" t="s">
        <v>218</v>
      </c>
      <c r="D55" s="7" t="s">
        <v>25</v>
      </c>
      <c r="E55" s="7" t="s">
        <v>219</v>
      </c>
      <c r="F55" s="7" t="s">
        <v>20</v>
      </c>
      <c r="G55" s="14" t="s">
        <v>220</v>
      </c>
      <c r="H55" s="8">
        <v>202206</v>
      </c>
      <c r="I55" s="14" t="s">
        <v>180</v>
      </c>
      <c r="J55" s="23">
        <v>45058</v>
      </c>
      <c r="K55" s="23">
        <v>45423</v>
      </c>
      <c r="L55" s="7">
        <v>3</v>
      </c>
      <c r="M55" s="7" t="s">
        <v>29</v>
      </c>
      <c r="N55" s="7">
        <v>5790</v>
      </c>
      <c r="O55" s="14">
        <f>SUM(N55:N56)</f>
        <v>11580</v>
      </c>
    </row>
    <row r="56" ht="27" spans="1:15">
      <c r="A56" s="7">
        <v>53</v>
      </c>
      <c r="B56" s="7" t="s">
        <v>217</v>
      </c>
      <c r="C56" s="14" t="s">
        <v>221</v>
      </c>
      <c r="D56" s="7" t="s">
        <v>25</v>
      </c>
      <c r="E56" s="7" t="s">
        <v>222</v>
      </c>
      <c r="F56" s="7" t="s">
        <v>165</v>
      </c>
      <c r="G56" s="14" t="s">
        <v>223</v>
      </c>
      <c r="H56" s="16">
        <v>202106</v>
      </c>
      <c r="I56" s="14" t="s">
        <v>180</v>
      </c>
      <c r="J56" s="23">
        <v>45071</v>
      </c>
      <c r="K56" s="23">
        <v>45436</v>
      </c>
      <c r="L56" s="7">
        <v>3</v>
      </c>
      <c r="M56" s="7" t="s">
        <v>29</v>
      </c>
      <c r="N56" s="7">
        <v>5790</v>
      </c>
      <c r="O56" s="14"/>
    </row>
    <row r="57" ht="27" spans="1:15">
      <c r="A57" s="7">
        <v>54</v>
      </c>
      <c r="B57" s="7" t="s">
        <v>224</v>
      </c>
      <c r="C57" s="7" t="s">
        <v>225</v>
      </c>
      <c r="D57" s="7" t="s">
        <v>25</v>
      </c>
      <c r="E57" s="7" t="s">
        <v>226</v>
      </c>
      <c r="F57" s="7" t="s">
        <v>20</v>
      </c>
      <c r="G57" s="7" t="s">
        <v>185</v>
      </c>
      <c r="H57" s="7">
        <v>202306</v>
      </c>
      <c r="I57" s="7" t="s">
        <v>227</v>
      </c>
      <c r="J57" s="23">
        <v>45139</v>
      </c>
      <c r="K57" s="23">
        <v>45565</v>
      </c>
      <c r="L57" s="7">
        <v>3</v>
      </c>
      <c r="M57" s="7" t="s">
        <v>29</v>
      </c>
      <c r="N57" s="7">
        <v>5790</v>
      </c>
      <c r="O57" s="14">
        <f>SUM(N57:N58)</f>
        <v>11580</v>
      </c>
    </row>
    <row r="58" ht="27" spans="1:15">
      <c r="A58" s="7">
        <v>55</v>
      </c>
      <c r="B58" s="7" t="s">
        <v>224</v>
      </c>
      <c r="C58" s="7" t="s">
        <v>228</v>
      </c>
      <c r="D58" s="7" t="s">
        <v>25</v>
      </c>
      <c r="E58" s="7" t="s">
        <v>229</v>
      </c>
      <c r="F58" s="7" t="s">
        <v>20</v>
      </c>
      <c r="G58" s="7" t="s">
        <v>230</v>
      </c>
      <c r="H58" s="7">
        <v>202306</v>
      </c>
      <c r="I58" s="7" t="s">
        <v>231</v>
      </c>
      <c r="J58" s="23">
        <v>45139</v>
      </c>
      <c r="K58" s="23">
        <v>45565</v>
      </c>
      <c r="L58" s="7">
        <v>3</v>
      </c>
      <c r="M58" s="7" t="s">
        <v>29</v>
      </c>
      <c r="N58" s="7">
        <v>5790</v>
      </c>
      <c r="O58" s="14"/>
    </row>
    <row r="59" ht="27" spans="1:15">
      <c r="A59" s="7">
        <v>56</v>
      </c>
      <c r="B59" s="16" t="s">
        <v>232</v>
      </c>
      <c r="C59" s="16" t="s">
        <v>233</v>
      </c>
      <c r="D59" s="16" t="s">
        <v>25</v>
      </c>
      <c r="E59" s="19" t="s">
        <v>234</v>
      </c>
      <c r="F59" s="16" t="s">
        <v>165</v>
      </c>
      <c r="G59" s="16" t="s">
        <v>235</v>
      </c>
      <c r="H59" s="8">
        <v>202206</v>
      </c>
      <c r="I59" s="16" t="s">
        <v>236</v>
      </c>
      <c r="J59" s="25">
        <v>44866</v>
      </c>
      <c r="K59" s="25">
        <v>45230</v>
      </c>
      <c r="L59" s="16">
        <v>1</v>
      </c>
      <c r="M59" s="13" t="s">
        <v>61</v>
      </c>
      <c r="N59" s="16">
        <v>1930</v>
      </c>
      <c r="O59" s="14">
        <f>SUM(N59:N68)</f>
        <v>30880</v>
      </c>
    </row>
    <row r="60" ht="27" spans="1:15">
      <c r="A60" s="7">
        <v>57</v>
      </c>
      <c r="B60" s="16" t="s">
        <v>232</v>
      </c>
      <c r="C60" s="16" t="s">
        <v>237</v>
      </c>
      <c r="D60" s="16" t="s">
        <v>18</v>
      </c>
      <c r="E60" s="19" t="s">
        <v>238</v>
      </c>
      <c r="F60" s="16" t="s">
        <v>20</v>
      </c>
      <c r="G60" s="16" t="s">
        <v>239</v>
      </c>
      <c r="H60" s="16">
        <v>202106</v>
      </c>
      <c r="I60" s="16" t="s">
        <v>236</v>
      </c>
      <c r="J60" s="25">
        <v>44866</v>
      </c>
      <c r="K60" s="25">
        <v>45230</v>
      </c>
      <c r="L60" s="16">
        <v>1</v>
      </c>
      <c r="M60" s="13" t="s">
        <v>61</v>
      </c>
      <c r="N60" s="16">
        <v>1930</v>
      </c>
      <c r="O60" s="14"/>
    </row>
    <row r="61" ht="27" spans="1:15">
      <c r="A61" s="7">
        <v>58</v>
      </c>
      <c r="B61" s="16" t="s">
        <v>232</v>
      </c>
      <c r="C61" s="16" t="s">
        <v>240</v>
      </c>
      <c r="D61" s="16" t="s">
        <v>25</v>
      </c>
      <c r="E61" s="16" t="s">
        <v>241</v>
      </c>
      <c r="F61" s="16" t="s">
        <v>20</v>
      </c>
      <c r="G61" s="16" t="s">
        <v>242</v>
      </c>
      <c r="H61" s="16">
        <v>202106</v>
      </c>
      <c r="I61" s="16" t="s">
        <v>180</v>
      </c>
      <c r="J61" s="25">
        <v>44866</v>
      </c>
      <c r="K61" s="25">
        <v>45230</v>
      </c>
      <c r="L61" s="16">
        <v>1</v>
      </c>
      <c r="M61" s="13" t="s">
        <v>61</v>
      </c>
      <c r="N61" s="16">
        <v>1930</v>
      </c>
      <c r="O61" s="14"/>
    </row>
    <row r="62" ht="27" spans="1:15">
      <c r="A62" s="7">
        <v>59</v>
      </c>
      <c r="B62" s="16" t="s">
        <v>232</v>
      </c>
      <c r="C62" s="16" t="s">
        <v>243</v>
      </c>
      <c r="D62" s="16" t="s">
        <v>25</v>
      </c>
      <c r="E62" s="16" t="s">
        <v>244</v>
      </c>
      <c r="F62" s="16" t="s">
        <v>20</v>
      </c>
      <c r="G62" s="16" t="s">
        <v>245</v>
      </c>
      <c r="H62" s="16">
        <v>202306</v>
      </c>
      <c r="I62" s="16" t="s">
        <v>180</v>
      </c>
      <c r="J62" s="25">
        <v>45062</v>
      </c>
      <c r="K62" s="25">
        <v>45443</v>
      </c>
      <c r="L62" s="16">
        <v>3</v>
      </c>
      <c r="M62" s="7" t="s">
        <v>29</v>
      </c>
      <c r="N62" s="16">
        <v>5790</v>
      </c>
      <c r="O62" s="14"/>
    </row>
    <row r="63" ht="27" spans="1:15">
      <c r="A63" s="7">
        <v>60</v>
      </c>
      <c r="B63" s="16" t="s">
        <v>232</v>
      </c>
      <c r="C63" s="16" t="s">
        <v>246</v>
      </c>
      <c r="D63" s="16" t="s">
        <v>18</v>
      </c>
      <c r="E63" s="16" t="s">
        <v>247</v>
      </c>
      <c r="F63" s="16" t="s">
        <v>20</v>
      </c>
      <c r="G63" s="16" t="s">
        <v>248</v>
      </c>
      <c r="H63" s="8">
        <v>202206</v>
      </c>
      <c r="I63" s="16" t="s">
        <v>180</v>
      </c>
      <c r="J63" s="25">
        <v>45029</v>
      </c>
      <c r="K63" s="25">
        <v>45230</v>
      </c>
      <c r="L63" s="16">
        <v>1</v>
      </c>
      <c r="M63" s="13" t="s">
        <v>61</v>
      </c>
      <c r="N63" s="16">
        <v>1930</v>
      </c>
      <c r="O63" s="14"/>
    </row>
    <row r="64" ht="27" spans="1:15">
      <c r="A64" s="7">
        <v>61</v>
      </c>
      <c r="B64" s="16" t="s">
        <v>232</v>
      </c>
      <c r="C64" s="16" t="s">
        <v>249</v>
      </c>
      <c r="D64" s="16" t="s">
        <v>18</v>
      </c>
      <c r="E64" s="16" t="s">
        <v>250</v>
      </c>
      <c r="F64" s="16" t="s">
        <v>20</v>
      </c>
      <c r="G64" s="16" t="s">
        <v>251</v>
      </c>
      <c r="H64" s="16">
        <v>202207</v>
      </c>
      <c r="I64" s="16" t="s">
        <v>180</v>
      </c>
      <c r="J64" s="25">
        <v>44866</v>
      </c>
      <c r="K64" s="25">
        <v>45230</v>
      </c>
      <c r="L64" s="16">
        <v>1</v>
      </c>
      <c r="M64" s="13" t="s">
        <v>61</v>
      </c>
      <c r="N64" s="16">
        <v>1930</v>
      </c>
      <c r="O64" s="14"/>
    </row>
    <row r="65" ht="27" spans="1:15">
      <c r="A65" s="7">
        <v>62</v>
      </c>
      <c r="B65" s="16" t="s">
        <v>232</v>
      </c>
      <c r="C65" s="16" t="s">
        <v>252</v>
      </c>
      <c r="D65" s="16" t="s">
        <v>25</v>
      </c>
      <c r="E65" s="16" t="s">
        <v>253</v>
      </c>
      <c r="F65" s="16" t="s">
        <v>20</v>
      </c>
      <c r="G65" s="16" t="s">
        <v>254</v>
      </c>
      <c r="H65" s="16">
        <v>202306</v>
      </c>
      <c r="I65" s="16" t="s">
        <v>180</v>
      </c>
      <c r="J65" s="25">
        <v>45090</v>
      </c>
      <c r="K65" s="25">
        <v>45456</v>
      </c>
      <c r="L65" s="16">
        <v>1</v>
      </c>
      <c r="M65" s="13" t="s">
        <v>61</v>
      </c>
      <c r="N65" s="16">
        <v>1930</v>
      </c>
      <c r="O65" s="14"/>
    </row>
    <row r="66" ht="27" spans="1:15">
      <c r="A66" s="7">
        <v>63</v>
      </c>
      <c r="B66" s="16" t="s">
        <v>232</v>
      </c>
      <c r="C66" s="16" t="s">
        <v>255</v>
      </c>
      <c r="D66" s="16" t="s">
        <v>18</v>
      </c>
      <c r="E66" s="19" t="s">
        <v>256</v>
      </c>
      <c r="F66" s="16" t="s">
        <v>20</v>
      </c>
      <c r="G66" s="16" t="s">
        <v>257</v>
      </c>
      <c r="H66" s="16">
        <v>202307</v>
      </c>
      <c r="I66" s="16" t="s">
        <v>180</v>
      </c>
      <c r="J66" s="25">
        <v>45090</v>
      </c>
      <c r="K66" s="25">
        <v>45443</v>
      </c>
      <c r="L66" s="16">
        <v>3</v>
      </c>
      <c r="M66" s="7" t="s">
        <v>29</v>
      </c>
      <c r="N66" s="16">
        <v>5790</v>
      </c>
      <c r="O66" s="14"/>
    </row>
    <row r="67" ht="27" spans="1:15">
      <c r="A67" s="7">
        <v>64</v>
      </c>
      <c r="B67" s="16" t="s">
        <v>232</v>
      </c>
      <c r="C67" s="16" t="s">
        <v>258</v>
      </c>
      <c r="D67" s="16" t="s">
        <v>25</v>
      </c>
      <c r="E67" s="16" t="s">
        <v>259</v>
      </c>
      <c r="F67" s="16" t="s">
        <v>165</v>
      </c>
      <c r="G67" s="16" t="s">
        <v>260</v>
      </c>
      <c r="H67" s="8">
        <v>202206</v>
      </c>
      <c r="I67" s="16" t="s">
        <v>180</v>
      </c>
      <c r="J67" s="25">
        <v>45153</v>
      </c>
      <c r="K67" s="25">
        <v>45519</v>
      </c>
      <c r="L67" s="16">
        <v>3</v>
      </c>
      <c r="M67" s="7" t="s">
        <v>29</v>
      </c>
      <c r="N67" s="16">
        <v>5790</v>
      </c>
      <c r="O67" s="14"/>
    </row>
    <row r="68" ht="27" spans="1:15">
      <c r="A68" s="7">
        <v>65</v>
      </c>
      <c r="B68" s="16" t="s">
        <v>232</v>
      </c>
      <c r="C68" s="16" t="s">
        <v>261</v>
      </c>
      <c r="D68" s="16" t="s">
        <v>25</v>
      </c>
      <c r="E68" s="19" t="s">
        <v>262</v>
      </c>
      <c r="F68" s="16" t="s">
        <v>20</v>
      </c>
      <c r="G68" s="16" t="s">
        <v>263</v>
      </c>
      <c r="H68" s="8">
        <v>202206</v>
      </c>
      <c r="I68" s="16" t="s">
        <v>180</v>
      </c>
      <c r="J68" s="25">
        <v>44958</v>
      </c>
      <c r="K68" s="25">
        <v>45230</v>
      </c>
      <c r="L68" s="16">
        <v>1</v>
      </c>
      <c r="M68" s="13" t="s">
        <v>61</v>
      </c>
      <c r="N68" s="16">
        <v>1930</v>
      </c>
      <c r="O68" s="14"/>
    </row>
    <row r="69" ht="24" customHeight="1" spans="1:15">
      <c r="A69" s="26"/>
      <c r="B69" s="27" t="s">
        <v>264</v>
      </c>
      <c r="C69" s="26"/>
      <c r="D69" s="26"/>
      <c r="E69" s="28"/>
      <c r="F69" s="26"/>
      <c r="G69" s="28"/>
      <c r="H69" s="26"/>
      <c r="I69" s="28"/>
      <c r="J69" s="26"/>
      <c r="K69" s="26"/>
      <c r="L69" s="29">
        <f>SUM(L4:L68)</f>
        <v>132</v>
      </c>
      <c r="M69" s="30"/>
      <c r="N69" s="27">
        <f>SUM(N4:N68)</f>
        <v>254760</v>
      </c>
      <c r="O69" s="27"/>
    </row>
  </sheetData>
  <mergeCells count="30">
    <mergeCell ref="A1:O1"/>
    <mergeCell ref="L2:M2"/>
    <mergeCell ref="L69:M69"/>
    <mergeCell ref="N69:O6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O4:O9"/>
    <mergeCell ref="O10:O11"/>
    <mergeCell ref="O12:O13"/>
    <mergeCell ref="O14:O16"/>
    <mergeCell ref="O17:O20"/>
    <mergeCell ref="O22:O30"/>
    <mergeCell ref="O31:O33"/>
    <mergeCell ref="O35:O41"/>
    <mergeCell ref="O42:O48"/>
    <mergeCell ref="O49:O54"/>
    <mergeCell ref="O55:O56"/>
    <mergeCell ref="O57:O58"/>
    <mergeCell ref="O59:O68"/>
  </mergeCells>
  <conditionalFormatting sqref="C22">
    <cfRule type="duplicateValues" dxfId="0" priority="12"/>
  </conditionalFormatting>
  <conditionalFormatting sqref="E22">
    <cfRule type="duplicateValues" dxfId="0" priority="10"/>
  </conditionalFormatting>
  <conditionalFormatting sqref="C23">
    <cfRule type="duplicateValues" dxfId="0" priority="11"/>
  </conditionalFormatting>
  <conditionalFormatting sqref="E23">
    <cfRule type="duplicateValues" dxfId="0" priority="9"/>
  </conditionalFormatting>
  <conditionalFormatting sqref="C25">
    <cfRule type="duplicateValues" dxfId="0" priority="8"/>
  </conditionalFormatting>
  <conditionalFormatting sqref="E25">
    <cfRule type="duplicateValues" dxfId="0" priority="7"/>
  </conditionalFormatting>
  <conditionalFormatting sqref="C26">
    <cfRule type="duplicateValues" dxfId="0" priority="6"/>
  </conditionalFormatting>
  <conditionalFormatting sqref="E26">
    <cfRule type="duplicateValues" dxfId="0" priority="5"/>
  </conditionalFormatting>
  <conditionalFormatting sqref="C27">
    <cfRule type="duplicateValues" dxfId="0" priority="4"/>
  </conditionalFormatting>
  <conditionalFormatting sqref="C28">
    <cfRule type="duplicateValues" dxfId="0" priority="3"/>
  </conditionalFormatting>
  <conditionalFormatting sqref="C29">
    <cfRule type="duplicateValues" dxfId="0" priority="2"/>
  </conditionalFormatting>
  <conditionalFormatting sqref="C30">
    <cfRule type="duplicateValues" dxfId="0" priority="1"/>
  </conditionalFormatting>
  <pageMargins left="0.751388888888889" right="0.751388888888889" top="1" bottom="1" header="0.5" footer="0.5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唐定乾</cp:lastModifiedBy>
  <dcterms:created xsi:type="dcterms:W3CDTF">2024-10-29T06:16:25Z</dcterms:created>
  <dcterms:modified xsi:type="dcterms:W3CDTF">2024-10-29T07:33:50Z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142D8FFE894F44CAA548F346E438ADB3</vt:lpwstr>
  </property>
  <property fmtid="{D5CDD505-2E9C-101B-9397-08002B2CF9AE}" pid="3" name="KSOProductBuildVer">
    <vt:lpwstr>2052-11.1.0.12980</vt:lpwstr>
  </property>
</Properties>
</file>