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_FilterDatabase" localSheetId="6" hidden="1">'5一般公共预算支出表'!$A$4:$H$36</definedName>
  </definedNames>
  <calcPr calcId="144525"/>
</workbook>
</file>

<file path=xl/sharedStrings.xml><?xml version="1.0" encoding="utf-8"?>
<sst xmlns="http://schemas.openxmlformats.org/spreadsheetml/2006/main" count="1748" uniqueCount="368">
  <si>
    <t>2025年部门预算公开表</t>
  </si>
  <si>
    <t>单位编码：</t>
  </si>
  <si>
    <t>830001</t>
  </si>
  <si>
    <t>单位名称：</t>
  </si>
  <si>
    <t>长沙市望城区铜官街道办事处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</si>
  <si>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</si>
  <si>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</si>
  <si>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</si>
  <si>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</si>
  <si>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</si>
  <si>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</si>
  <si>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</si>
  <si>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</si>
  <si>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</si>
  <si>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</si>
  <si>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</si>
  <si>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</si>
  <si>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单位：长沙市望城区铜官街道办事处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</si>
  <si>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</si>
  <si>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</si>
  <si>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</si>
  <si>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</si>
  <si>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</si>
  <si>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</si>
  <si>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</si>
  <si>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</si>
  <si>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</si>
  <si>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</si>
  <si>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</si>
  <si>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</si>
  <si>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</si>
  <si>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</si>
  <si>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</si>
  <si>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</si>
  <si>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</si>
  <si>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</si>
  <si>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</si>
  <si>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</si>
  <si>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</si>
  <si>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</si>
  <si>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</si>
  <si>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</si>
  <si>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</si>
  <si>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</si>
  <si>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</si>
  <si>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</si>
  <si>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</si>
  <si>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</si>
  <si>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</si>
  <si>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</si>
  <si>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</si>
  <si>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</si>
  <si>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</si>
  <si>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</si>
  <si>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</si>
  <si>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</si>
  <si>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</si>
  <si>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</si>
  <si>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</si>
  <si>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</si>
  <si>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</si>
  <si>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</si>
  <si>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</si>
  <si>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</si>
  <si>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</si>
  <si>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</si>
  <si>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</si>
  <si>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</si>
  <si>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</si>
  <si>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</si>
  <si>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</si>
  <si>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</si>
  <si>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</si>
  <si>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</si>
  <si>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</si>
  <si>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</si>
  <si>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</si>
  <si>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</si>
  <si>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</si>
  <si>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</si>
  <si>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</si>
  <si>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</si>
  <si>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</si>
  <si>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</si>
  <si>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</si>
  <si>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</si>
  <si>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</si>
  <si>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</si>
  <si>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</si>
  <si>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</si>
  <si>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</si>
  <si>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</si>
  <si>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</si>
  <si>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</si>
  <si>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</si>
  <si>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</si>
  <si>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</si>
  <si>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</si>
  <si>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</si>
  <si>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</si>
  <si>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</si>
  <si>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</si>
  <si>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</si>
  <si>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</si>
  <si>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</si>
  <si>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</si>
  <si>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</si>
  <si>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</si>
  <si>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</si>
  <si>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</si>
  <si>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</si>
  <si>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</si>
  <si>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</si>
  <si>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</si>
  <si>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</si>
  <si>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</si>
  <si>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</si>
  <si>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</si>
  <si>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</si>
  <si>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</si>
  <si>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</si>
  <si>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</si>
  <si>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</si>
  <si>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</si>
  <si>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</si>
  <si>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</si>
  <si>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</si>
  <si>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</si>
  <si>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</si>
  <si>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</si>
  <si>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</si>
  <si>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</si>
  <si>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</si>
  <si>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</si>
  <si>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</si>
  <si>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</si>
  <si>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</si>
  <si>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</si>
  <si>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</si>
  <si>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</si>
  <si>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830</t>
  </si>
  <si>
    <t xml:space="preserve">  830001</t>
  </si>
  <si>
    <t xml:space="preserve">  长沙市望城区铜官街道办事处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</si>
  <si>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</si>
  <si>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</si>
  <si>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</si>
  <si>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</si>
  <si>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</si>
  <si>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</si>
  <si>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</si>
  <si>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</si>
  <si>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</si>
  <si>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</si>
  <si>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</si>
  <si>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</si>
  <si>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</si>
  <si>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</si>
  <si>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</si>
  <si>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</si>
  <si>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99</t>
  </si>
  <si>
    <t>2010399</t>
  </si>
  <si>
    <t>其他政府办公厅（室）及相关机构事务支出</t>
  </si>
  <si>
    <t>其他国防支出</t>
  </si>
  <si>
    <t>其他公共安全支出</t>
  </si>
  <si>
    <t>02</t>
  </si>
  <si>
    <t>其他普通教育支出</t>
  </si>
  <si>
    <t>04</t>
  </si>
  <si>
    <t>其他技术研究与开发支出</t>
  </si>
  <si>
    <t>其他文化和旅游支出</t>
  </si>
  <si>
    <t>208</t>
  </si>
  <si>
    <t>2080199</t>
  </si>
  <si>
    <t>其他人力资源和社会保障管理事务支出</t>
  </si>
  <si>
    <t>05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</si>
  <si>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</si>
  <si>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</si>
  <si>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</si>
  <si>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</si>
  <si>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</si>
  <si>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</si>
  <si>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</si>
  <si>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</si>
  <si>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11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</si>
  <si>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</si>
  <si>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</si>
  <si>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</si>
  <si>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</si>
  <si>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</si>
  <si>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</si>
  <si>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其他节能环保支出</t>
  </si>
  <si>
    <t>其他城乡社区管理事务支出</t>
  </si>
  <si>
    <t>水利工程建设</t>
  </si>
  <si>
    <t>08</t>
  </si>
  <si>
    <t>土地开发支出</t>
  </si>
  <si>
    <t>其他农业农村支出</t>
  </si>
  <si>
    <t>221</t>
  </si>
  <si>
    <t>2210201</t>
  </si>
  <si>
    <t>住房公积金</t>
  </si>
  <si>
    <t>其他应急管理事务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</si>
  <si>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</si>
  <si>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</si>
  <si>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</si>
  <si>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</si>
  <si>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</si>
  <si>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</si>
  <si>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</si>
  <si>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</si>
  <si>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</si>
  <si>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</si>
  <si>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</si>
  <si>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</si>
  <si>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一般公共服务支出</t>
  </si>
  <si>
    <t>20103</t>
  </si>
  <si>
    <t>政府办公厅（室）及相关机构事务</t>
  </si>
  <si>
    <t>社会保障和就业支出</t>
  </si>
  <si>
    <t>20801</t>
  </si>
  <si>
    <t>人力资源和社会保障管理事务</t>
  </si>
  <si>
    <t>20805</t>
  </si>
  <si>
    <t>行政事业单位养老支出</t>
  </si>
  <si>
    <t>卫生健康支出</t>
  </si>
  <si>
    <t>21011</t>
  </si>
  <si>
    <t>行政事业单位医疗</t>
  </si>
  <si>
    <t>城乡社区支出</t>
  </si>
  <si>
    <t>城乡社区管理事务</t>
  </si>
  <si>
    <t>农林水支出</t>
  </si>
  <si>
    <t>农业农村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</si>
  <si>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</si>
  <si>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</si>
  <si>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</si>
  <si>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</si>
  <si>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</si>
  <si>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</si>
  <si>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</si>
  <si>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</si>
  <si>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</si>
  <si>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</si>
  <si>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</si>
  <si>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</si>
  <si>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</si>
  <si>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</si>
  <si>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</si>
  <si>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</si>
  <si>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</si>
  <si>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</si>
  <si>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</si>
  <si>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</si>
  <si>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</si>
  <si>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</si>
  <si>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</si>
  <si>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</si>
  <si>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</si>
  <si>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</si>
  <si>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</si>
  <si>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</si>
  <si>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</si>
  <si>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 xml:space="preserve">     住房公积金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</si>
  <si>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</si>
  <si>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</si>
  <si>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</si>
  <si>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</si>
  <si>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</si>
  <si>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</si>
  <si>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</si>
  <si>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</si>
  <si>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</si>
  <si>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</si>
  <si>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</si>
  <si>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</si>
  <si>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</si>
  <si>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>07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</si>
  <si>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</si>
  <si>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</si>
  <si>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</si>
  <si>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</si>
  <si>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</si>
  <si>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</si>
  <si>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</si>
  <si>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</si>
  <si>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</si>
  <si>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</si>
  <si>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</si>
  <si>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</si>
  <si>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</si>
  <si>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</si>
  <si>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</si>
  <si>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</si>
  <si>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</si>
  <si>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</si>
  <si>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</si>
  <si>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</si>
  <si>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</si>
  <si>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</si>
  <si>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</si>
  <si>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</si>
  <si>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</si>
  <si>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</si>
  <si>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</si>
  <si>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</si>
  <si>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</si>
  <si>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</si>
  <si>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</si>
  <si>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非税.罚没收入办案经费（2025）</t>
  </si>
  <si>
    <t>确保资金使用效率</t>
  </si>
  <si>
    <t>成本指标</t>
  </si>
  <si>
    <t>经济成本指标</t>
  </si>
  <si>
    <t>1</t>
  </si>
  <si>
    <t>≥</t>
  </si>
  <si>
    <t>社会成本指标</t>
  </si>
  <si>
    <t>2</t>
  </si>
  <si>
    <t>生态环境成本指标</t>
  </si>
  <si>
    <t>3</t>
  </si>
  <si>
    <t>产出指标</t>
  </si>
  <si>
    <t>数量指标</t>
  </si>
  <si>
    <t>考核数量</t>
  </si>
  <si>
    <t>15</t>
  </si>
  <si>
    <t>考核数量15人</t>
  </si>
  <si>
    <t>考核数量15人计15分，否则计0分</t>
  </si>
  <si>
    <t>人</t>
  </si>
  <si>
    <t>质量指标</t>
  </si>
  <si>
    <t>经费使用准确性</t>
  </si>
  <si>
    <t>100</t>
  </si>
  <si>
    <t>经费使用准确性达100%</t>
  </si>
  <si>
    <t>经费使用准确性达100%计 15分，每降低1%，扣1分，扣完为止</t>
  </si>
  <si>
    <t>0</t>
  </si>
  <si>
    <t>＝</t>
  </si>
  <si>
    <t>时效指标</t>
  </si>
  <si>
    <t>资金使用及时率</t>
  </si>
  <si>
    <t>资金使用及时率达100%</t>
  </si>
  <si>
    <t>资金使用及时率达100%计 15分，每降低1%，扣1分，扣完为止</t>
  </si>
  <si>
    <t>效益指标</t>
  </si>
  <si>
    <t>经济效益指标</t>
  </si>
  <si>
    <t>资金使用效率</t>
  </si>
  <si>
    <t>资金使用效率达100%计 15分，每降低1%，扣1分，扣完为止</t>
  </si>
  <si>
    <t>社会效益指标</t>
  </si>
  <si>
    <t>对提高单位工作效率的影响程度</t>
  </si>
  <si>
    <t>较高</t>
  </si>
  <si>
    <t>对提高单位工作效率的影响程度较高</t>
  </si>
  <si>
    <t>对提高单位工作效率的影响程度较高计10分，一般计8分，较低计0分</t>
  </si>
  <si>
    <t>定性</t>
  </si>
  <si>
    <t>单位获得表彰情况</t>
  </si>
  <si>
    <t>单位获得表彰情况大于等于1次</t>
  </si>
  <si>
    <t>单位获得表彰情况大于等于1次计10分，否则计0分</t>
  </si>
  <si>
    <t>次</t>
  </si>
  <si>
    <t>上级部门对单位工作的认可程度</t>
  </si>
  <si>
    <t>认可</t>
  </si>
  <si>
    <t>上级部门对单位工作的认可计10分，否则计0分</t>
  </si>
  <si>
    <t>生态效益指标</t>
  </si>
  <si>
    <t>上级部门对单位工作的认可</t>
  </si>
  <si>
    <t>满意度指标</t>
  </si>
  <si>
    <t>服务对象满意度指标</t>
  </si>
  <si>
    <t>服务对象满意度</t>
  </si>
  <si>
    <t>95</t>
  </si>
  <si>
    <t>服务对象满意度大于等于95%</t>
  </si>
  <si>
    <t>服务对象满意度95%以上计10分，90%-95%计8分，80%-90%计6分，80%以下计0分</t>
  </si>
  <si>
    <t xml:space="preserve">  非税.国资收益执收成本（2025）</t>
  </si>
  <si>
    <t>可持续影响指标</t>
  </si>
  <si>
    <t>4</t>
  </si>
  <si>
    <t xml:space="preserve">  非税.收费相关执收成本（2025）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</si>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</sst>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9"/>
      <color rgb="FF000000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28" fillId="13" borderId="1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0" applyNumberFormat="1" applyFont="1" applyFill="1" applyBorder="1" applyAlignment="1">
      <alignment horizontal="right" vertical="center" wrapText="1"/>
    </xf>
    <xf numFmtId="0" fontId="7" fillId="2" borderId="1" xfId="6" applyNumberFormat="1" applyFont="1" applyFill="1" applyBorder="1" applyAlignment="1" applyProtection="1">
      <alignment horizontal="left" vertical="center" wrapText="1"/>
      <protection locked="0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7" fillId="0" borderId="1" xfId="6" applyNumberFormat="1" applyFont="1" applyFill="1" applyBorder="1" applyAlignment="1" applyProtection="1">
      <alignment horizontal="left" vertical="center" wrapText="1"/>
      <protection locked="0"/>
    </xf>
    <xf numFmtId="4" fontId="7" fillId="0" borderId="1" xfId="6" applyNumberFormat="1" applyFont="1" applyFill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4" fontId="3" fillId="0" borderId="5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4" fontId="1" fillId="0" borderId="5" xfId="0" applyNumberFormat="1" applyFont="1" applyBorder="1" applyAlignment="1">
      <alignment horizontal="right" vertical="center" wrapText="1"/>
    </xf>
    <xf numFmtId="4" fontId="1" fillId="0" borderId="6" xfId="0" applyNumberFormat="1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7" fillId="2" borderId="1" xfId="6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7" fillId="2" borderId="1" xfId="6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61" t="s">
        <v>0</v>
      </c>
      <c r="B2" s="61"/>
      <c r="C2" s="61"/>
      <c r="D2" s="61"/>
      <c r="E2" s="61"/>
      <c r="F2" s="61"/>
      <c r="G2" s="61"/>
      <c r="H2" s="61"/>
      <c r="I2" s="61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62"/>
      <c r="B5" s="63"/>
      <c r="C5" s="1"/>
      <c r="D5" s="62" t="s">
        <v>1</v>
      </c>
      <c r="E5" s="63" t="s">
        <v>2</v>
      </c>
      <c r="F5" s="63"/>
      <c r="G5" s="63"/>
      <c r="H5" s="63"/>
      <c r="I5" s="1"/>
    </row>
    <row r="6" ht="47.45" customHeight="1" spans="1:9">
      <c r="A6" s="62"/>
      <c r="B6" s="63"/>
      <c r="C6" s="1"/>
      <c r="D6" s="62" t="s">
        <v>3</v>
      </c>
      <c r="E6" s="63" t="s">
        <v>4</v>
      </c>
      <c r="F6" s="63"/>
      <c r="G6" s="63"/>
      <c r="H6" s="63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5" t="s">
        <v>6</v>
      </c>
      <c r="C3" s="15"/>
    </row>
    <row r="4" ht="28.45" customHeight="1" spans="2:3">
      <c r="B4" s="58">
        <v>1</v>
      </c>
      <c r="C4" s="59" t="s">
        <v>7</v>
      </c>
    </row>
    <row r="5" ht="28.45" customHeight="1" spans="2:3">
      <c r="B5" s="58">
        <v>2</v>
      </c>
      <c r="C5" s="60" t="s">
        <v>8</v>
      </c>
    </row>
    <row r="6" ht="28.45" customHeight="1" spans="2:3">
      <c r="B6" s="58">
        <v>3</v>
      </c>
      <c r="C6" s="59" t="s">
        <v>9</v>
      </c>
    </row>
    <row r="7" ht="28.45" customHeight="1" spans="2:3">
      <c r="B7" s="58">
        <v>4</v>
      </c>
      <c r="C7" s="59" t="s">
        <v>10</v>
      </c>
    </row>
    <row r="8" ht="28.45" customHeight="1" spans="2:3">
      <c r="B8" s="58">
        <v>5</v>
      </c>
      <c r="C8" s="59" t="s">
        <v>11</v>
      </c>
    </row>
    <row r="9" ht="28.45" customHeight="1" spans="2:3">
      <c r="B9" s="58">
        <v>6</v>
      </c>
      <c r="C9" s="59" t="s">
        <v>12</v>
      </c>
    </row>
    <row r="10" ht="28.45" customHeight="1" spans="2:3">
      <c r="B10" s="58">
        <v>7</v>
      </c>
      <c r="C10" s="59" t="s">
        <v>13</v>
      </c>
    </row>
    <row r="11" ht="28.45" customHeight="1" spans="2:3">
      <c r="B11" s="58">
        <v>8</v>
      </c>
      <c r="C11" s="59" t="s">
        <v>14</v>
      </c>
    </row>
    <row r="12" ht="28.45" customHeight="1" spans="2:3">
      <c r="B12" s="58">
        <v>9</v>
      </c>
      <c r="C12" s="59" t="s">
        <v>15</v>
      </c>
    </row>
    <row r="13" ht="28.45" customHeight="1" spans="2:3">
      <c r="B13" s="58">
        <v>10</v>
      </c>
      <c r="C13" s="59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50" t="s">
        <v>19</v>
      </c>
      <c r="B3" s="50"/>
      <c r="C3" s="50" t="s">
        <v>20</v>
      </c>
      <c r="D3" s="50"/>
      <c r="E3" s="50"/>
      <c r="F3" s="50"/>
      <c r="G3" s="50"/>
      <c r="H3" s="50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51" t="s">
        <v>26</v>
      </c>
      <c r="B5" s="52">
        <v>8980.21</v>
      </c>
      <c r="C5" s="53" t="s">
        <v>27</v>
      </c>
      <c r="D5" s="54">
        <v>1999.1</v>
      </c>
      <c r="E5" s="51" t="s">
        <v>28</v>
      </c>
      <c r="F5" s="52">
        <v>2852.21</v>
      </c>
      <c r="G5" s="53" t="s">
        <v>29</v>
      </c>
      <c r="H5" s="55">
        <v>2589.75</v>
      </c>
    </row>
    <row r="6" ht="11.35" customHeight="1" spans="1:8">
      <c r="A6" s="53" t="s">
        <v>30</v>
      </c>
      <c r="B6" s="55"/>
      <c r="C6" s="53" t="s">
        <v>31</v>
      </c>
      <c r="D6" s="54"/>
      <c r="E6" s="53" t="s">
        <v>32</v>
      </c>
      <c r="F6" s="55">
        <v>2589.75</v>
      </c>
      <c r="G6" s="53" t="s">
        <v>33</v>
      </c>
      <c r="H6" s="55">
        <v>129</v>
      </c>
    </row>
    <row r="7" ht="19.55" customHeight="1" spans="1:8">
      <c r="A7" s="51" t="s">
        <v>34</v>
      </c>
      <c r="B7" s="55"/>
      <c r="C7" s="53" t="s">
        <v>35</v>
      </c>
      <c r="D7" s="54">
        <v>25</v>
      </c>
      <c r="E7" s="53" t="s">
        <v>36</v>
      </c>
      <c r="F7" s="55">
        <v>93</v>
      </c>
      <c r="G7" s="53" t="s">
        <v>37</v>
      </c>
      <c r="H7" s="55"/>
    </row>
    <row r="8" ht="11.35" customHeight="1" spans="1:8">
      <c r="A8" s="53" t="s">
        <v>38</v>
      </c>
      <c r="B8" s="55"/>
      <c r="C8" s="53" t="s">
        <v>39</v>
      </c>
      <c r="D8" s="54">
        <v>42</v>
      </c>
      <c r="E8" s="53" t="s">
        <v>40</v>
      </c>
      <c r="F8" s="55">
        <v>169.46</v>
      </c>
      <c r="G8" s="53" t="s">
        <v>41</v>
      </c>
      <c r="H8" s="55"/>
    </row>
    <row r="9" ht="11.35" customHeight="1" spans="1:8">
      <c r="A9" s="53" t="s">
        <v>42</v>
      </c>
      <c r="B9" s="55"/>
      <c r="C9" s="53" t="s">
        <v>43</v>
      </c>
      <c r="D9" s="54">
        <v>27</v>
      </c>
      <c r="E9" s="53" t="s">
        <v>44</v>
      </c>
      <c r="F9" s="55"/>
      <c r="G9" s="53" t="s">
        <v>45</v>
      </c>
      <c r="H9" s="55"/>
    </row>
    <row r="10" ht="11.35" customHeight="1" spans="1:8">
      <c r="A10" s="53" t="s">
        <v>46</v>
      </c>
      <c r="B10" s="55"/>
      <c r="C10" s="53" t="s">
        <v>47</v>
      </c>
      <c r="D10" s="54">
        <v>37</v>
      </c>
      <c r="E10" s="51" t="s">
        <v>48</v>
      </c>
      <c r="F10" s="52">
        <f>SUM(F11:F20)</f>
        <v>11397</v>
      </c>
      <c r="G10" s="53" t="s">
        <v>49</v>
      </c>
      <c r="H10" s="55"/>
    </row>
    <row r="11" ht="11.35" customHeight="1" spans="1:8">
      <c r="A11" s="53" t="s">
        <v>50</v>
      </c>
      <c r="B11" s="55"/>
      <c r="C11" s="53" t="s">
        <v>51</v>
      </c>
      <c r="D11" s="54">
        <v>76</v>
      </c>
      <c r="E11" s="53" t="s">
        <v>52</v>
      </c>
      <c r="F11" s="55"/>
      <c r="G11" s="53" t="s">
        <v>53</v>
      </c>
      <c r="H11" s="55"/>
    </row>
    <row r="12" ht="11.35" customHeight="1" spans="1:8">
      <c r="A12" s="53" t="s">
        <v>54</v>
      </c>
      <c r="B12" s="55"/>
      <c r="C12" s="53" t="s">
        <v>55</v>
      </c>
      <c r="D12" s="54">
        <v>514.47</v>
      </c>
      <c r="E12" s="53" t="s">
        <v>56</v>
      </c>
      <c r="F12" s="55">
        <v>36</v>
      </c>
      <c r="G12" s="53" t="s">
        <v>57</v>
      </c>
      <c r="H12" s="55"/>
    </row>
    <row r="13" ht="19.55" customHeight="1" spans="1:8">
      <c r="A13" s="53" t="s">
        <v>58</v>
      </c>
      <c r="B13" s="55"/>
      <c r="C13" s="53" t="s">
        <v>59</v>
      </c>
      <c r="D13" s="54"/>
      <c r="E13" s="53" t="s">
        <v>60</v>
      </c>
      <c r="F13" s="55"/>
      <c r="G13" s="53" t="s">
        <v>61</v>
      </c>
      <c r="H13" s="55">
        <v>169.46</v>
      </c>
    </row>
    <row r="14" ht="11.35" customHeight="1" spans="1:8">
      <c r="A14" s="53" t="s">
        <v>62</v>
      </c>
      <c r="B14" s="55"/>
      <c r="C14" s="53" t="s">
        <v>63</v>
      </c>
      <c r="D14" s="54">
        <v>121.2</v>
      </c>
      <c r="E14" s="53" t="s">
        <v>64</v>
      </c>
      <c r="F14" s="55"/>
      <c r="G14" s="53" t="s">
        <v>65</v>
      </c>
      <c r="H14" s="55"/>
    </row>
    <row r="15" ht="19.55" customHeight="1" spans="1:8">
      <c r="A15" s="53" t="s">
        <v>66</v>
      </c>
      <c r="B15" s="55"/>
      <c r="C15" s="53" t="s">
        <v>67</v>
      </c>
      <c r="D15" s="54">
        <v>196</v>
      </c>
      <c r="E15" s="53" t="s">
        <v>68</v>
      </c>
      <c r="F15" s="55"/>
      <c r="G15" s="53" t="s">
        <v>69</v>
      </c>
      <c r="H15" s="55"/>
    </row>
    <row r="16" ht="11.35" customHeight="1" spans="1:8">
      <c r="A16" s="53" t="s">
        <v>70</v>
      </c>
      <c r="B16" s="55"/>
      <c r="C16" s="53" t="s">
        <v>71</v>
      </c>
      <c r="D16" s="54">
        <v>4790</v>
      </c>
      <c r="E16" s="53" t="s">
        <v>44</v>
      </c>
      <c r="F16" s="55"/>
      <c r="G16" s="53" t="s">
        <v>72</v>
      </c>
      <c r="H16" s="55"/>
    </row>
    <row r="17" ht="11.35" customHeight="1" spans="1:8">
      <c r="A17" s="53" t="s">
        <v>73</v>
      </c>
      <c r="B17" s="55"/>
      <c r="C17" s="53" t="s">
        <v>74</v>
      </c>
      <c r="D17" s="54">
        <v>1302</v>
      </c>
      <c r="E17" s="53" t="s">
        <v>75</v>
      </c>
      <c r="F17" s="55"/>
      <c r="G17" s="53" t="s">
        <v>76</v>
      </c>
      <c r="H17" s="55"/>
    </row>
    <row r="18" ht="11.35" customHeight="1" spans="1:8">
      <c r="A18" s="53" t="s">
        <v>77</v>
      </c>
      <c r="B18" s="55"/>
      <c r="C18" s="53" t="s">
        <v>78</v>
      </c>
      <c r="D18" s="54"/>
      <c r="E18" s="53" t="s">
        <v>79</v>
      </c>
      <c r="F18" s="55"/>
      <c r="G18" s="53" t="s">
        <v>80</v>
      </c>
      <c r="H18" s="55">
        <v>11361</v>
      </c>
    </row>
    <row r="19" ht="11.35" customHeight="1" spans="1:8">
      <c r="A19" s="51" t="s">
        <v>81</v>
      </c>
      <c r="B19" s="52">
        <v>434</v>
      </c>
      <c r="C19" s="53" t="s">
        <v>82</v>
      </c>
      <c r="D19" s="54"/>
      <c r="E19" s="53" t="s">
        <v>83</v>
      </c>
      <c r="F19" s="55"/>
      <c r="G19" s="53"/>
      <c r="H19" s="55"/>
    </row>
    <row r="20" ht="11.35" customHeight="1" spans="1:8">
      <c r="A20" s="51" t="s">
        <v>84</v>
      </c>
      <c r="B20" s="52"/>
      <c r="C20" s="53" t="s">
        <v>85</v>
      </c>
      <c r="D20" s="54"/>
      <c r="E20" s="53" t="s">
        <v>86</v>
      </c>
      <c r="F20" s="55">
        <v>11361</v>
      </c>
      <c r="G20" s="53"/>
      <c r="H20" s="55"/>
    </row>
    <row r="21" ht="11.35" customHeight="1" spans="1:8">
      <c r="A21" s="51" t="s">
        <v>87</v>
      </c>
      <c r="B21" s="52"/>
      <c r="C21" s="53" t="s">
        <v>88</v>
      </c>
      <c r="D21" s="54"/>
      <c r="E21" s="51" t="s">
        <v>89</v>
      </c>
      <c r="F21" s="52"/>
      <c r="G21" s="53"/>
      <c r="H21" s="55"/>
    </row>
    <row r="22" ht="11.35" customHeight="1" spans="1:8">
      <c r="A22" s="51" t="s">
        <v>90</v>
      </c>
      <c r="B22" s="52"/>
      <c r="C22" s="53" t="s">
        <v>91</v>
      </c>
      <c r="D22" s="54"/>
      <c r="E22" s="53"/>
      <c r="F22" s="53"/>
      <c r="G22" s="53"/>
      <c r="H22" s="55"/>
    </row>
    <row r="23" ht="11.35" customHeight="1" spans="1:8">
      <c r="A23" s="51" t="s">
        <v>92</v>
      </c>
      <c r="B23" s="52"/>
      <c r="C23" s="53" t="s">
        <v>93</v>
      </c>
      <c r="D23" s="54"/>
      <c r="E23" s="53"/>
      <c r="F23" s="53"/>
      <c r="G23" s="53"/>
      <c r="H23" s="55"/>
    </row>
    <row r="24" ht="11.35" customHeight="1" spans="1:8">
      <c r="A24" s="53" t="s">
        <v>94</v>
      </c>
      <c r="B24" s="55"/>
      <c r="C24" s="53" t="s">
        <v>95</v>
      </c>
      <c r="D24" s="54">
        <v>253.44</v>
      </c>
      <c r="E24" s="53"/>
      <c r="F24" s="53"/>
      <c r="G24" s="53"/>
      <c r="H24" s="55"/>
    </row>
    <row r="25" ht="11.35" customHeight="1" spans="1:8">
      <c r="A25" s="53" t="s">
        <v>96</v>
      </c>
      <c r="B25" s="55"/>
      <c r="C25" s="53" t="s">
        <v>97</v>
      </c>
      <c r="D25" s="54"/>
      <c r="E25" s="53"/>
      <c r="F25" s="53"/>
      <c r="G25" s="53"/>
      <c r="H25" s="55"/>
    </row>
    <row r="26" ht="11.35" customHeight="1" spans="1:8">
      <c r="A26" s="53" t="s">
        <v>98</v>
      </c>
      <c r="B26" s="55"/>
      <c r="C26" s="53" t="s">
        <v>99</v>
      </c>
      <c r="D26" s="54"/>
      <c r="E26" s="53"/>
      <c r="F26" s="53"/>
      <c r="G26" s="53"/>
      <c r="H26" s="55"/>
    </row>
    <row r="27" ht="19.55" customHeight="1" spans="1:8">
      <c r="A27" s="51" t="s">
        <v>100</v>
      </c>
      <c r="B27" s="52"/>
      <c r="C27" s="53" t="s">
        <v>101</v>
      </c>
      <c r="D27" s="54">
        <v>31</v>
      </c>
      <c r="E27" s="53"/>
      <c r="F27" s="53"/>
      <c r="G27" s="53"/>
      <c r="H27" s="55"/>
    </row>
    <row r="28" ht="11.35" customHeight="1" spans="1:8">
      <c r="A28" s="51" t="s">
        <v>102</v>
      </c>
      <c r="B28" s="52"/>
      <c r="C28" s="53" t="s">
        <v>103</v>
      </c>
      <c r="D28" s="54"/>
      <c r="E28" s="53"/>
      <c r="F28" s="53"/>
      <c r="G28" s="53"/>
      <c r="H28" s="55"/>
    </row>
    <row r="29" ht="11.35" customHeight="1" spans="1:8">
      <c r="A29" s="51" t="s">
        <v>104</v>
      </c>
      <c r="B29" s="52">
        <v>4835</v>
      </c>
      <c r="C29" s="53" t="s">
        <v>105</v>
      </c>
      <c r="D29" s="54">
        <v>4835</v>
      </c>
      <c r="E29" s="53"/>
      <c r="F29" s="53"/>
      <c r="G29" s="53"/>
      <c r="H29" s="55"/>
    </row>
    <row r="30" ht="11.35" customHeight="1" spans="1:8">
      <c r="A30" s="51" t="s">
        <v>106</v>
      </c>
      <c r="B30" s="52"/>
      <c r="C30" s="53" t="s">
        <v>107</v>
      </c>
      <c r="D30" s="54"/>
      <c r="E30" s="53"/>
      <c r="F30" s="53"/>
      <c r="G30" s="53"/>
      <c r="H30" s="55"/>
    </row>
    <row r="31" ht="11.35" customHeight="1" spans="1:8">
      <c r="A31" s="51" t="s">
        <v>108</v>
      </c>
      <c r="B31" s="52"/>
      <c r="C31" s="53" t="s">
        <v>109</v>
      </c>
      <c r="D31" s="54"/>
      <c r="E31" s="53"/>
      <c r="F31" s="53"/>
      <c r="G31" s="53"/>
      <c r="H31" s="55"/>
    </row>
    <row r="32" ht="11.35" customHeight="1" spans="1:8">
      <c r="A32" s="53"/>
      <c r="B32" s="53"/>
      <c r="C32" s="53" t="s">
        <v>110</v>
      </c>
      <c r="D32" s="54"/>
      <c r="E32" s="53"/>
      <c r="F32" s="53"/>
      <c r="G32" s="53"/>
      <c r="H32" s="53"/>
    </row>
    <row r="33" ht="11.35" customHeight="1" spans="1:8">
      <c r="A33" s="53"/>
      <c r="B33" s="53"/>
      <c r="C33" s="53" t="s">
        <v>111</v>
      </c>
      <c r="D33" s="54"/>
      <c r="E33" s="53"/>
      <c r="F33" s="53"/>
      <c r="G33" s="53"/>
      <c r="H33" s="53"/>
    </row>
    <row r="34" ht="11.35" customHeight="1" spans="1:8">
      <c r="A34" s="53"/>
      <c r="B34" s="53"/>
      <c r="C34" s="53" t="s">
        <v>112</v>
      </c>
      <c r="D34" s="54"/>
      <c r="E34" s="53"/>
      <c r="F34" s="53"/>
      <c r="G34" s="53"/>
      <c r="H34" s="53"/>
    </row>
    <row r="35" ht="11.35" customHeight="1" spans="1:8">
      <c r="A35" s="51" t="s">
        <v>113</v>
      </c>
      <c r="B35" s="52">
        <f>B5+B20+B21+B22+B23+B27+B28+B29+B30+B31+B19</f>
        <v>14249.21</v>
      </c>
      <c r="C35" s="51" t="s">
        <v>114</v>
      </c>
      <c r="D35" s="52">
        <f>SUM(D5:D34)</f>
        <v>14249.21</v>
      </c>
      <c r="E35" s="51" t="s">
        <v>114</v>
      </c>
      <c r="F35" s="52">
        <f>F5+F10+F21</f>
        <v>14249.21</v>
      </c>
      <c r="G35" s="51" t="s">
        <v>114</v>
      </c>
      <c r="H35" s="52">
        <f>SUM(H5:H18)</f>
        <v>14249.21</v>
      </c>
    </row>
    <row r="36" ht="11.35" customHeight="1" spans="1:8">
      <c r="A36" s="51" t="s">
        <v>115</v>
      </c>
      <c r="B36" s="52"/>
      <c r="C36" s="51" t="s">
        <v>116</v>
      </c>
      <c r="D36" s="52"/>
      <c r="E36" s="51" t="s">
        <v>116</v>
      </c>
      <c r="F36" s="52"/>
      <c r="G36" s="51" t="s">
        <v>116</v>
      </c>
      <c r="H36" s="52"/>
    </row>
    <row r="37" ht="11.35" customHeight="1" spans="1:8">
      <c r="A37" s="51" t="s">
        <v>117</v>
      </c>
      <c r="B37" s="52">
        <f>B35+B36</f>
        <v>14249.21</v>
      </c>
      <c r="C37" s="51" t="s">
        <v>118</v>
      </c>
      <c r="D37" s="52">
        <f>D35+D36</f>
        <v>14249.21</v>
      </c>
      <c r="E37" s="51" t="s">
        <v>118</v>
      </c>
      <c r="F37" s="52">
        <f>F35+F36</f>
        <v>14249.21</v>
      </c>
      <c r="G37" s="51" t="s">
        <v>118</v>
      </c>
      <c r="H37" s="52">
        <f>H35+H36</f>
        <v>14249.21</v>
      </c>
    </row>
    <row r="38" ht="9.75" customHeight="1" spans="1:8">
      <c r="A38" s="56"/>
      <c r="B38" s="56"/>
      <c r="C38" s="56"/>
      <c r="D38" s="56"/>
      <c r="E38" s="56"/>
      <c r="F38" s="56"/>
      <c r="G38" s="56"/>
      <c r="H38" s="56"/>
    </row>
    <row r="39" ht="20.35" customHeight="1" spans="1:8">
      <c r="A39" s="56"/>
      <c r="B39" s="56"/>
      <c r="C39" s="57"/>
      <c r="D39" s="57"/>
      <c r="E39" s="56"/>
      <c r="F39" s="56"/>
      <c r="G39" s="57" t="s">
        <v>119</v>
      </c>
      <c r="H39" s="57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L8" sqref="L8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8" width="4" customWidth="1"/>
    <col min="9" max="9" width="7.75" customWidth="1"/>
    <col min="10" max="15" width="4" customWidth="1"/>
    <col min="16" max="16" width="7.75" customWidth="1"/>
    <col min="17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122</v>
      </c>
      <c r="C7" s="43">
        <f>D7+S7</f>
        <v>14249.21</v>
      </c>
      <c r="D7" s="14">
        <f>SUM(E7:R7)</f>
        <v>14249.21</v>
      </c>
      <c r="E7" s="43">
        <f>E8</f>
        <v>8980.21</v>
      </c>
      <c r="F7" s="43">
        <f>F8</f>
        <v>434</v>
      </c>
      <c r="G7" s="43"/>
      <c r="H7" s="43"/>
      <c r="I7" s="14"/>
      <c r="J7" s="14"/>
      <c r="K7" s="14"/>
      <c r="L7" s="14"/>
      <c r="M7" s="14"/>
      <c r="N7" s="14"/>
      <c r="O7" s="14"/>
      <c r="P7" s="14">
        <f>P8</f>
        <v>4835</v>
      </c>
      <c r="Q7" s="43"/>
      <c r="R7" s="43"/>
      <c r="S7" s="43"/>
      <c r="T7" s="43"/>
      <c r="U7" s="43"/>
      <c r="V7" s="43"/>
      <c r="W7" s="43"/>
      <c r="X7" s="43"/>
      <c r="Y7" s="43"/>
    </row>
    <row r="8" ht="33.9" customHeight="1" spans="1:25">
      <c r="A8" s="15" t="s">
        <v>140</v>
      </c>
      <c r="B8" s="15" t="s">
        <v>4</v>
      </c>
      <c r="C8" s="43">
        <f>D8+S8</f>
        <v>14249.21</v>
      </c>
      <c r="D8" s="14">
        <f>SUM(E8:R8)</f>
        <v>14249.21</v>
      </c>
      <c r="E8" s="14">
        <f>E9</f>
        <v>8980.21</v>
      </c>
      <c r="F8" s="14">
        <f>F9</f>
        <v>434</v>
      </c>
      <c r="G8" s="14"/>
      <c r="H8" s="14"/>
      <c r="I8" s="14"/>
      <c r="J8" s="14"/>
      <c r="K8" s="14"/>
      <c r="L8" s="14"/>
      <c r="M8" s="14"/>
      <c r="N8" s="14"/>
      <c r="O8" s="14"/>
      <c r="P8" s="14">
        <f>P9</f>
        <v>4835</v>
      </c>
      <c r="Q8" s="14"/>
      <c r="R8" s="14"/>
      <c r="S8" s="14"/>
      <c r="T8" s="14"/>
      <c r="U8" s="14"/>
      <c r="V8" s="14"/>
      <c r="W8" s="14"/>
      <c r="X8" s="14"/>
      <c r="Y8" s="14"/>
    </row>
    <row r="9" ht="33.9" customHeight="1" spans="1:25">
      <c r="A9" s="27" t="s">
        <v>141</v>
      </c>
      <c r="B9" s="27" t="s">
        <v>142</v>
      </c>
      <c r="C9" s="22">
        <f>D9+S9</f>
        <v>14249.21</v>
      </c>
      <c r="D9" s="22">
        <f>SUM(E9:R9)</f>
        <v>14249.21</v>
      </c>
      <c r="E9" s="16">
        <v>8980.21</v>
      </c>
      <c r="F9" s="16">
        <v>434</v>
      </c>
      <c r="G9" s="16"/>
      <c r="H9" s="16"/>
      <c r="I9" s="16"/>
      <c r="J9" s="16"/>
      <c r="K9" s="16"/>
      <c r="L9" s="16"/>
      <c r="M9" s="16"/>
      <c r="N9" s="16"/>
      <c r="O9" s="16"/>
      <c r="P9" s="16">
        <v>4835</v>
      </c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H25" sqref="H25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23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4.1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f>F6</f>
        <v>14249.21</v>
      </c>
      <c r="G5" s="14">
        <f>G6</f>
        <v>2852.21</v>
      </c>
      <c r="H5" s="14">
        <f>H6</f>
        <v>11397</v>
      </c>
      <c r="I5" s="14"/>
      <c r="J5" s="13"/>
      <c r="K5" s="13"/>
    </row>
    <row r="6" ht="22.75" customHeight="1" spans="1:11">
      <c r="A6" s="12"/>
      <c r="B6" s="12"/>
      <c r="C6" s="12"/>
      <c r="D6" s="26" t="s">
        <v>140</v>
      </c>
      <c r="E6" s="26" t="s">
        <v>4</v>
      </c>
      <c r="F6" s="44">
        <f>F7</f>
        <v>14249.21</v>
      </c>
      <c r="G6" s="44">
        <f>G7</f>
        <v>2852.21</v>
      </c>
      <c r="H6" s="44">
        <f>H7</f>
        <v>11397</v>
      </c>
      <c r="I6" s="44"/>
      <c r="J6" s="48"/>
      <c r="K6" s="48"/>
    </row>
    <row r="7" ht="22.75" customHeight="1" spans="1:11">
      <c r="A7" s="12"/>
      <c r="B7" s="12"/>
      <c r="C7" s="12"/>
      <c r="D7" s="26" t="s">
        <v>2</v>
      </c>
      <c r="E7" s="26" t="s">
        <v>4</v>
      </c>
      <c r="F7" s="44">
        <f>SUM(G7:K7)</f>
        <v>14249.21</v>
      </c>
      <c r="G7" s="44">
        <f>SUM(G8:G28)</f>
        <v>2852.21</v>
      </c>
      <c r="H7" s="44">
        <f>SUM(H8:H28)</f>
        <v>11397</v>
      </c>
      <c r="I7" s="44"/>
      <c r="J7" s="48"/>
      <c r="K7" s="48"/>
    </row>
    <row r="8" ht="23" customHeight="1" spans="1:11">
      <c r="A8" s="17" t="s">
        <v>154</v>
      </c>
      <c r="B8" s="17" t="s">
        <v>155</v>
      </c>
      <c r="C8" s="17" t="s">
        <v>156</v>
      </c>
      <c r="D8" s="17" t="s">
        <v>157</v>
      </c>
      <c r="E8" s="17" t="s">
        <v>158</v>
      </c>
      <c r="F8" s="25">
        <v>1963.1</v>
      </c>
      <c r="G8" s="25">
        <v>1963.1</v>
      </c>
      <c r="H8" s="25"/>
      <c r="I8" s="25"/>
      <c r="J8" s="49"/>
      <c r="K8" s="49"/>
    </row>
    <row r="9" ht="38" customHeight="1" spans="1:11">
      <c r="A9" s="17" t="s">
        <v>154</v>
      </c>
      <c r="B9" s="17" t="s">
        <v>155</v>
      </c>
      <c r="C9" s="17" t="s">
        <v>159</v>
      </c>
      <c r="D9" s="17" t="s">
        <v>160</v>
      </c>
      <c r="E9" s="17" t="s">
        <v>161</v>
      </c>
      <c r="F9" s="25">
        <v>36</v>
      </c>
      <c r="G9" s="25"/>
      <c r="H9" s="25">
        <v>36</v>
      </c>
      <c r="I9" s="25"/>
      <c r="J9" s="49"/>
      <c r="K9" s="49"/>
    </row>
    <row r="10" ht="23" customHeight="1" spans="1:11">
      <c r="A10" s="17">
        <v>203</v>
      </c>
      <c r="B10" s="17">
        <v>99</v>
      </c>
      <c r="C10" s="17">
        <v>99</v>
      </c>
      <c r="D10" s="17">
        <v>2039999</v>
      </c>
      <c r="E10" s="45" t="s">
        <v>162</v>
      </c>
      <c r="F10" s="28">
        <v>25</v>
      </c>
      <c r="G10" s="25"/>
      <c r="H10" s="28">
        <v>25</v>
      </c>
      <c r="I10" s="25"/>
      <c r="J10" s="49"/>
      <c r="K10" s="49"/>
    </row>
    <row r="11" ht="23" customHeight="1" spans="1:11">
      <c r="A11" s="20">
        <v>204</v>
      </c>
      <c r="B11" s="17">
        <v>99</v>
      </c>
      <c r="C11" s="17">
        <v>99</v>
      </c>
      <c r="D11" s="20">
        <v>2049999</v>
      </c>
      <c r="E11" s="45" t="s">
        <v>163</v>
      </c>
      <c r="F11" s="28">
        <v>42</v>
      </c>
      <c r="G11" s="25"/>
      <c r="H11" s="28">
        <v>42</v>
      </c>
      <c r="I11" s="25"/>
      <c r="J11" s="49"/>
      <c r="K11" s="49"/>
    </row>
    <row r="12" ht="23" customHeight="1" spans="1:11">
      <c r="A12" s="20">
        <v>205</v>
      </c>
      <c r="B12" s="31" t="s">
        <v>164</v>
      </c>
      <c r="C12" s="17">
        <v>99</v>
      </c>
      <c r="D12" s="20">
        <v>2050299</v>
      </c>
      <c r="E12" s="45" t="s">
        <v>165</v>
      </c>
      <c r="F12" s="28">
        <v>27</v>
      </c>
      <c r="G12" s="25"/>
      <c r="H12" s="28">
        <v>27</v>
      </c>
      <c r="I12" s="25"/>
      <c r="J12" s="49"/>
      <c r="K12" s="49"/>
    </row>
    <row r="13" ht="35" customHeight="1" spans="1:11">
      <c r="A13" s="20">
        <v>206</v>
      </c>
      <c r="B13" s="31" t="s">
        <v>166</v>
      </c>
      <c r="C13" s="31" t="s">
        <v>159</v>
      </c>
      <c r="D13" s="20">
        <v>2060499</v>
      </c>
      <c r="E13" s="45" t="s">
        <v>167</v>
      </c>
      <c r="F13" s="28">
        <v>37</v>
      </c>
      <c r="G13" s="25"/>
      <c r="H13" s="28">
        <v>37</v>
      </c>
      <c r="I13" s="25"/>
      <c r="J13" s="49"/>
      <c r="K13" s="49"/>
    </row>
    <row r="14" ht="35" customHeight="1" spans="1:11">
      <c r="A14" s="20">
        <v>207</v>
      </c>
      <c r="B14" s="31" t="s">
        <v>156</v>
      </c>
      <c r="C14" s="31" t="s">
        <v>159</v>
      </c>
      <c r="D14" s="20">
        <v>2070199</v>
      </c>
      <c r="E14" s="45" t="s">
        <v>168</v>
      </c>
      <c r="F14" s="28">
        <v>76</v>
      </c>
      <c r="G14" s="25"/>
      <c r="H14" s="28">
        <v>76</v>
      </c>
      <c r="I14" s="25"/>
      <c r="J14" s="49"/>
      <c r="K14" s="49"/>
    </row>
    <row r="15" ht="35" customHeight="1" spans="1:11">
      <c r="A15" s="17" t="s">
        <v>169</v>
      </c>
      <c r="B15" s="17" t="s">
        <v>156</v>
      </c>
      <c r="C15" s="17" t="s">
        <v>159</v>
      </c>
      <c r="D15" s="17" t="s">
        <v>170</v>
      </c>
      <c r="E15" s="17" t="s">
        <v>171</v>
      </c>
      <c r="F15" s="25">
        <v>3.66</v>
      </c>
      <c r="G15" s="25">
        <v>3.66</v>
      </c>
      <c r="H15" s="25"/>
      <c r="I15" s="25"/>
      <c r="J15" s="49"/>
      <c r="K15" s="49"/>
    </row>
    <row r="16" ht="23" customHeight="1" spans="1:11">
      <c r="A16" s="17" t="s">
        <v>169</v>
      </c>
      <c r="B16" s="17" t="s">
        <v>172</v>
      </c>
      <c r="C16" s="17" t="s">
        <v>156</v>
      </c>
      <c r="D16" s="17" t="s">
        <v>173</v>
      </c>
      <c r="E16" s="17" t="s">
        <v>174</v>
      </c>
      <c r="F16" s="25">
        <v>169.46</v>
      </c>
      <c r="G16" s="25">
        <v>169.46</v>
      </c>
      <c r="H16" s="25"/>
      <c r="I16" s="25"/>
      <c r="J16" s="49"/>
      <c r="K16" s="49"/>
    </row>
    <row r="17" ht="35" customHeight="1" spans="1:11">
      <c r="A17" s="17" t="s">
        <v>169</v>
      </c>
      <c r="B17" s="17" t="s">
        <v>172</v>
      </c>
      <c r="C17" s="17" t="s">
        <v>172</v>
      </c>
      <c r="D17" s="17" t="s">
        <v>175</v>
      </c>
      <c r="E17" s="17" t="s">
        <v>176</v>
      </c>
      <c r="F17" s="25">
        <v>227.56</v>
      </c>
      <c r="G17" s="25">
        <v>227.56</v>
      </c>
      <c r="H17" s="25"/>
      <c r="I17" s="25"/>
      <c r="J17" s="49"/>
      <c r="K17" s="49"/>
    </row>
    <row r="18" ht="35" customHeight="1" spans="1:11">
      <c r="A18" s="17" t="s">
        <v>169</v>
      </c>
      <c r="B18" s="17" t="s">
        <v>172</v>
      </c>
      <c r="C18" s="17" t="s">
        <v>177</v>
      </c>
      <c r="D18" s="17" t="s">
        <v>178</v>
      </c>
      <c r="E18" s="17" t="s">
        <v>179</v>
      </c>
      <c r="F18" s="25">
        <v>113.79</v>
      </c>
      <c r="G18" s="25">
        <v>113.79</v>
      </c>
      <c r="H18" s="25"/>
      <c r="I18" s="25"/>
      <c r="J18" s="49"/>
      <c r="K18" s="49"/>
    </row>
    <row r="19" ht="23" customHeight="1" spans="1:11">
      <c r="A19" s="17" t="s">
        <v>180</v>
      </c>
      <c r="B19" s="17" t="s">
        <v>181</v>
      </c>
      <c r="C19" s="17" t="s">
        <v>156</v>
      </c>
      <c r="D19" s="17" t="s">
        <v>182</v>
      </c>
      <c r="E19" s="17" t="s">
        <v>183</v>
      </c>
      <c r="F19" s="25">
        <v>108.8</v>
      </c>
      <c r="G19" s="25">
        <v>108.8</v>
      </c>
      <c r="H19" s="25"/>
      <c r="I19" s="25"/>
      <c r="J19" s="49"/>
      <c r="K19" s="49"/>
    </row>
    <row r="20" ht="23" customHeight="1" spans="1:11">
      <c r="A20" s="17" t="s">
        <v>180</v>
      </c>
      <c r="B20" s="17" t="s">
        <v>181</v>
      </c>
      <c r="C20" s="17" t="s">
        <v>155</v>
      </c>
      <c r="D20" s="17" t="s">
        <v>184</v>
      </c>
      <c r="E20" s="17" t="s">
        <v>185</v>
      </c>
      <c r="F20" s="25">
        <v>8.3</v>
      </c>
      <c r="G20" s="25">
        <v>8.3</v>
      </c>
      <c r="H20" s="25"/>
      <c r="I20" s="25"/>
      <c r="J20" s="49"/>
      <c r="K20" s="49"/>
    </row>
    <row r="21" ht="35" customHeight="1" spans="1:11">
      <c r="A21" s="17" t="s">
        <v>180</v>
      </c>
      <c r="B21" s="17" t="s">
        <v>181</v>
      </c>
      <c r="C21" s="17" t="s">
        <v>159</v>
      </c>
      <c r="D21" s="17" t="s">
        <v>186</v>
      </c>
      <c r="E21" s="17" t="s">
        <v>187</v>
      </c>
      <c r="F21" s="25">
        <v>4.1</v>
      </c>
      <c r="G21" s="25">
        <v>4.1</v>
      </c>
      <c r="H21" s="25"/>
      <c r="I21" s="25"/>
      <c r="J21" s="49"/>
      <c r="K21" s="49"/>
    </row>
    <row r="22" ht="22.6" customHeight="1" spans="1:11">
      <c r="A22" s="17">
        <v>211</v>
      </c>
      <c r="B22" s="31" t="s">
        <v>156</v>
      </c>
      <c r="C22" s="17">
        <v>99</v>
      </c>
      <c r="D22" s="17">
        <v>2119999</v>
      </c>
      <c r="E22" s="45" t="s">
        <v>188</v>
      </c>
      <c r="F22" s="25">
        <v>196</v>
      </c>
      <c r="G22" s="25"/>
      <c r="H22" s="25">
        <v>196</v>
      </c>
      <c r="I22" s="25"/>
      <c r="J22" s="49"/>
      <c r="K22" s="49"/>
    </row>
    <row r="23" ht="35" customHeight="1" spans="1:11">
      <c r="A23" s="29">
        <v>212</v>
      </c>
      <c r="B23" s="31" t="s">
        <v>156</v>
      </c>
      <c r="C23" s="17">
        <v>99</v>
      </c>
      <c r="D23" s="20">
        <v>2120199</v>
      </c>
      <c r="E23" s="18" t="s">
        <v>189</v>
      </c>
      <c r="F23" s="25">
        <v>1790</v>
      </c>
      <c r="G23" s="25"/>
      <c r="H23" s="25">
        <v>1790</v>
      </c>
      <c r="I23" s="25"/>
      <c r="J23" s="49"/>
      <c r="K23" s="49"/>
    </row>
    <row r="24" ht="19" customHeight="1" spans="1:11">
      <c r="A24" s="29">
        <v>212</v>
      </c>
      <c r="B24" s="46" t="s">
        <v>155</v>
      </c>
      <c r="C24" s="46" t="s">
        <v>156</v>
      </c>
      <c r="D24" s="20">
        <v>2120301</v>
      </c>
      <c r="E24" s="47" t="s">
        <v>190</v>
      </c>
      <c r="F24" s="25">
        <v>2417</v>
      </c>
      <c r="G24" s="25"/>
      <c r="H24" s="25">
        <v>2417</v>
      </c>
      <c r="I24" s="25"/>
      <c r="J24" s="49"/>
      <c r="K24" s="49"/>
    </row>
    <row r="25" ht="23" customHeight="1" spans="1:11">
      <c r="A25" s="29">
        <v>212</v>
      </c>
      <c r="B25" s="31" t="s">
        <v>191</v>
      </c>
      <c r="C25" s="17">
        <v>2</v>
      </c>
      <c r="D25" s="20">
        <v>2120802</v>
      </c>
      <c r="E25" s="45" t="s">
        <v>192</v>
      </c>
      <c r="F25" s="25">
        <v>5418</v>
      </c>
      <c r="G25" s="25"/>
      <c r="H25" s="25">
        <v>5418</v>
      </c>
      <c r="I25" s="25"/>
      <c r="J25" s="49"/>
      <c r="K25" s="49"/>
    </row>
    <row r="26" ht="23" customHeight="1" spans="1:11">
      <c r="A26" s="17">
        <v>213</v>
      </c>
      <c r="B26" s="31" t="s">
        <v>156</v>
      </c>
      <c r="C26" s="17">
        <v>99</v>
      </c>
      <c r="D26" s="20">
        <v>2130199</v>
      </c>
      <c r="E26" s="45" t="s">
        <v>193</v>
      </c>
      <c r="F26" s="25">
        <v>1302</v>
      </c>
      <c r="G26" s="25"/>
      <c r="H26" s="25">
        <v>1302</v>
      </c>
      <c r="I26" s="25"/>
      <c r="J26" s="49"/>
      <c r="K26" s="49"/>
    </row>
    <row r="27" ht="23" customHeight="1" spans="1:11">
      <c r="A27" s="17" t="s">
        <v>194</v>
      </c>
      <c r="B27" s="17" t="s">
        <v>164</v>
      </c>
      <c r="C27" s="17" t="s">
        <v>156</v>
      </c>
      <c r="D27" s="17" t="s">
        <v>195</v>
      </c>
      <c r="E27" s="17" t="s">
        <v>196</v>
      </c>
      <c r="F27" s="25">
        <v>253.44</v>
      </c>
      <c r="G27" s="25">
        <v>253.44</v>
      </c>
      <c r="H27" s="25"/>
      <c r="I27" s="25"/>
      <c r="J27" s="49"/>
      <c r="K27" s="49"/>
    </row>
    <row r="28" ht="23" customHeight="1" spans="1:11">
      <c r="A28" s="20">
        <v>224</v>
      </c>
      <c r="B28" s="31" t="s">
        <v>156</v>
      </c>
      <c r="C28" s="17">
        <v>99</v>
      </c>
      <c r="D28" s="20">
        <v>2240199</v>
      </c>
      <c r="E28" s="45" t="s">
        <v>197</v>
      </c>
      <c r="F28" s="25">
        <v>31</v>
      </c>
      <c r="G28" s="25"/>
      <c r="H28" s="25">
        <v>31</v>
      </c>
      <c r="I28" s="25"/>
      <c r="J28" s="49"/>
      <c r="K28" s="49"/>
    </row>
    <row r="29" ht="14.3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  <ignoredErrors>
    <ignoredError sqref="A27 A15:A21 B8:C22 A8:A9 D27 D14:D21 D8:H9 D7:E7 D6:E6 B25:C28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20" sqref="D20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32" t="s">
        <v>22</v>
      </c>
      <c r="C5" s="32" t="s">
        <v>21</v>
      </c>
      <c r="D5" s="11" t="s">
        <v>22</v>
      </c>
    </row>
    <row r="6" ht="16.5" customHeight="1" spans="1:4">
      <c r="A6" s="33" t="s">
        <v>198</v>
      </c>
      <c r="B6" s="34">
        <f>SUM(B7:B12,B14:B17)</f>
        <v>9414.21</v>
      </c>
      <c r="C6" s="35" t="s">
        <v>199</v>
      </c>
      <c r="D6" s="36">
        <f>SUM(D7:D36)</f>
        <v>9414.21</v>
      </c>
    </row>
    <row r="7" ht="16.5" customHeight="1" spans="1:4">
      <c r="A7" s="37" t="s">
        <v>200</v>
      </c>
      <c r="B7" s="38">
        <v>8980.21</v>
      </c>
      <c r="C7" s="39" t="s">
        <v>27</v>
      </c>
      <c r="D7" s="40">
        <v>1999.1</v>
      </c>
    </row>
    <row r="8" ht="16.5" customHeight="1" spans="1:4">
      <c r="A8" s="12" t="s">
        <v>201</v>
      </c>
      <c r="B8" s="41"/>
      <c r="C8" s="42" t="s">
        <v>31</v>
      </c>
      <c r="D8" s="22"/>
    </row>
    <row r="9" ht="16.5" customHeight="1" spans="1:4">
      <c r="A9" s="12" t="s">
        <v>202</v>
      </c>
      <c r="B9" s="16"/>
      <c r="C9" s="12" t="s">
        <v>35</v>
      </c>
      <c r="D9" s="22">
        <v>25</v>
      </c>
    </row>
    <row r="10" ht="16.5" customHeight="1" spans="1:4">
      <c r="A10" s="12" t="s">
        <v>203</v>
      </c>
      <c r="B10" s="16">
        <v>434</v>
      </c>
      <c r="C10" s="12" t="s">
        <v>39</v>
      </c>
      <c r="D10" s="22">
        <v>42</v>
      </c>
    </row>
    <row r="11" ht="16.5" customHeight="1" spans="1:4">
      <c r="A11" s="12" t="s">
        <v>204</v>
      </c>
      <c r="B11" s="16"/>
      <c r="C11" s="12" t="s">
        <v>43</v>
      </c>
      <c r="D11" s="22">
        <v>27</v>
      </c>
    </row>
    <row r="12" ht="16.5" customHeight="1" spans="1:4">
      <c r="A12" s="12" t="s">
        <v>205</v>
      </c>
      <c r="B12" s="16"/>
      <c r="C12" s="12" t="s">
        <v>47</v>
      </c>
      <c r="D12" s="22">
        <v>37</v>
      </c>
    </row>
    <row r="13" ht="16.5" customHeight="1" spans="1:4">
      <c r="A13" s="13" t="s">
        <v>206</v>
      </c>
      <c r="B13" s="14"/>
      <c r="C13" s="12" t="s">
        <v>51</v>
      </c>
      <c r="D13" s="22">
        <v>76</v>
      </c>
    </row>
    <row r="14" ht="16.5" customHeight="1" spans="1:4">
      <c r="A14" s="12" t="s">
        <v>200</v>
      </c>
      <c r="B14" s="16"/>
      <c r="C14" s="12" t="s">
        <v>55</v>
      </c>
      <c r="D14" s="22">
        <v>514.47</v>
      </c>
    </row>
    <row r="15" ht="16.5" customHeight="1" spans="1:4">
      <c r="A15" s="12" t="s">
        <v>203</v>
      </c>
      <c r="B15" s="16"/>
      <c r="C15" s="12" t="s">
        <v>59</v>
      </c>
      <c r="D15" s="22"/>
    </row>
    <row r="16" ht="16.5" customHeight="1" spans="1:4">
      <c r="A16" s="12" t="s">
        <v>204</v>
      </c>
      <c r="B16" s="16"/>
      <c r="C16" s="12" t="s">
        <v>63</v>
      </c>
      <c r="D16" s="22">
        <v>121.2</v>
      </c>
    </row>
    <row r="17" ht="16.5" customHeight="1" spans="1:4">
      <c r="A17" s="12" t="s">
        <v>205</v>
      </c>
      <c r="B17" s="16"/>
      <c r="C17" s="12" t="s">
        <v>67</v>
      </c>
      <c r="D17" s="22">
        <v>196</v>
      </c>
    </row>
    <row r="18" ht="16.5" customHeight="1" spans="1:4">
      <c r="A18" s="12"/>
      <c r="B18" s="16"/>
      <c r="C18" s="12" t="s">
        <v>71</v>
      </c>
      <c r="D18" s="22">
        <v>4790</v>
      </c>
    </row>
    <row r="19" ht="16.5" customHeight="1" spans="1:4">
      <c r="A19" s="12"/>
      <c r="B19" s="12"/>
      <c r="C19" s="12" t="s">
        <v>74</v>
      </c>
      <c r="D19" s="22">
        <v>1302</v>
      </c>
    </row>
    <row r="20" ht="16.5" customHeight="1" spans="1:4">
      <c r="A20" s="12"/>
      <c r="B20" s="12"/>
      <c r="C20" s="12" t="s">
        <v>78</v>
      </c>
      <c r="D20" s="22"/>
    </row>
    <row r="21" ht="16.5" customHeight="1" spans="1:4">
      <c r="A21" s="12"/>
      <c r="B21" s="12"/>
      <c r="C21" s="12" t="s">
        <v>82</v>
      </c>
      <c r="D21" s="22"/>
    </row>
    <row r="22" ht="16.5" customHeight="1" spans="1:4">
      <c r="A22" s="12"/>
      <c r="B22" s="12"/>
      <c r="C22" s="12" t="s">
        <v>85</v>
      </c>
      <c r="D22" s="22"/>
    </row>
    <row r="23" ht="16.5" customHeight="1" spans="1:4">
      <c r="A23" s="12"/>
      <c r="B23" s="12"/>
      <c r="C23" s="12" t="s">
        <v>88</v>
      </c>
      <c r="D23" s="22"/>
    </row>
    <row r="24" ht="16.5" customHeight="1" spans="1:4">
      <c r="A24" s="12"/>
      <c r="B24" s="12"/>
      <c r="C24" s="12" t="s">
        <v>91</v>
      </c>
      <c r="D24" s="22"/>
    </row>
    <row r="25" ht="16.5" customHeight="1" spans="1:4">
      <c r="A25" s="12"/>
      <c r="B25" s="12"/>
      <c r="C25" s="12" t="s">
        <v>93</v>
      </c>
      <c r="D25" s="22"/>
    </row>
    <row r="26" ht="16.5" customHeight="1" spans="1:4">
      <c r="A26" s="12"/>
      <c r="B26" s="12"/>
      <c r="C26" s="12" t="s">
        <v>95</v>
      </c>
      <c r="D26" s="22">
        <v>253.44</v>
      </c>
    </row>
    <row r="27" ht="16.5" customHeight="1" spans="1:4">
      <c r="A27" s="12"/>
      <c r="B27" s="12"/>
      <c r="C27" s="12" t="s">
        <v>97</v>
      </c>
      <c r="D27" s="22"/>
    </row>
    <row r="28" ht="16.5" customHeight="1" spans="1:4">
      <c r="A28" s="12"/>
      <c r="B28" s="12"/>
      <c r="C28" s="12" t="s">
        <v>99</v>
      </c>
      <c r="D28" s="22"/>
    </row>
    <row r="29" ht="16.5" customHeight="1" spans="1:4">
      <c r="A29" s="12"/>
      <c r="B29" s="12"/>
      <c r="C29" s="12" t="s">
        <v>101</v>
      </c>
      <c r="D29" s="22">
        <v>31</v>
      </c>
    </row>
    <row r="30" ht="16.5" customHeight="1" spans="1:4">
      <c r="A30" s="12"/>
      <c r="B30" s="12"/>
      <c r="C30" s="12" t="s">
        <v>103</v>
      </c>
      <c r="D30" s="22"/>
    </row>
    <row r="31" ht="16.5" customHeight="1" spans="1:4">
      <c r="A31" s="12"/>
      <c r="B31" s="12"/>
      <c r="C31" s="12" t="s">
        <v>105</v>
      </c>
      <c r="D31" s="22"/>
    </row>
    <row r="32" ht="16.5" customHeight="1" spans="1:4">
      <c r="A32" s="12"/>
      <c r="B32" s="12"/>
      <c r="C32" s="12" t="s">
        <v>107</v>
      </c>
      <c r="D32" s="22"/>
    </row>
    <row r="33" ht="16.5" customHeight="1" spans="1:4">
      <c r="A33" s="12"/>
      <c r="B33" s="12"/>
      <c r="C33" s="12" t="s">
        <v>109</v>
      </c>
      <c r="D33" s="22"/>
    </row>
    <row r="34" ht="16.5" customHeight="1" spans="1:4">
      <c r="A34" s="12"/>
      <c r="B34" s="12"/>
      <c r="C34" s="12" t="s">
        <v>110</v>
      </c>
      <c r="D34" s="22"/>
    </row>
    <row r="35" ht="16.5" customHeight="1" spans="1:4">
      <c r="A35" s="12"/>
      <c r="B35" s="12"/>
      <c r="C35" s="12" t="s">
        <v>111</v>
      </c>
      <c r="D35" s="22"/>
    </row>
    <row r="36" ht="16.5" customHeight="1" spans="1:4">
      <c r="A36" s="12"/>
      <c r="B36" s="12"/>
      <c r="C36" s="12" t="s">
        <v>112</v>
      </c>
      <c r="D36" s="22"/>
    </row>
    <row r="37" ht="16.5" customHeight="1" spans="1:4">
      <c r="A37" s="12"/>
      <c r="B37" s="12"/>
      <c r="C37" s="12"/>
      <c r="D37" s="12"/>
    </row>
    <row r="38" ht="16.5" customHeight="1" spans="1:5">
      <c r="A38" s="13"/>
      <c r="B38" s="13"/>
      <c r="C38" s="13" t="s">
        <v>207</v>
      </c>
      <c r="D38" s="14"/>
      <c r="E38" s="3"/>
    </row>
    <row r="39" ht="16.5" customHeight="1" spans="1:5">
      <c r="A39" s="13"/>
      <c r="B39" s="13"/>
      <c r="C39" s="13"/>
      <c r="D39" s="13"/>
      <c r="E39" s="3"/>
    </row>
    <row r="40" ht="16.5" customHeight="1" spans="1:5">
      <c r="A40" s="11" t="s">
        <v>208</v>
      </c>
      <c r="B40" s="14">
        <f>B6</f>
        <v>9414.21</v>
      </c>
      <c r="C40" s="11" t="s">
        <v>209</v>
      </c>
      <c r="D40" s="43">
        <f>D6</f>
        <v>9414.21</v>
      </c>
      <c r="E40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pane ySplit="7" topLeftCell="A8" activePane="bottomLeft" state="frozen"/>
      <selection/>
      <selection pane="bottomLeft" activeCell="I8" sqref="I8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5.8" customHeight="1" spans="1:8">
      <c r="A5" s="11"/>
      <c r="B5" s="11"/>
      <c r="C5" s="11"/>
      <c r="D5" s="11"/>
      <c r="E5" s="11"/>
      <c r="F5" s="11"/>
      <c r="G5" s="11"/>
      <c r="H5" s="11"/>
    </row>
    <row r="6" ht="19.55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18.8" customHeight="1" spans="1:8">
      <c r="A7" s="12"/>
      <c r="B7" s="12"/>
      <c r="C7" s="12"/>
      <c r="D7" s="13"/>
      <c r="E7" s="13" t="s">
        <v>122</v>
      </c>
      <c r="F7" s="14">
        <f>F8</f>
        <v>8980.21</v>
      </c>
      <c r="G7" s="14">
        <f>G8</f>
        <v>2852.21</v>
      </c>
      <c r="H7" s="14">
        <f>H8</f>
        <v>6128</v>
      </c>
    </row>
    <row r="8" ht="22.75" customHeight="1" spans="1:8">
      <c r="A8" s="12"/>
      <c r="B8" s="12"/>
      <c r="C8" s="12"/>
      <c r="D8" s="15" t="s">
        <v>140</v>
      </c>
      <c r="E8" s="15" t="s">
        <v>4</v>
      </c>
      <c r="F8" s="14">
        <f>SUM(G8:H8)</f>
        <v>8980.21</v>
      </c>
      <c r="G8" s="14">
        <f>G9</f>
        <v>2852.21</v>
      </c>
      <c r="H8" s="14">
        <f>H9</f>
        <v>6128</v>
      </c>
    </row>
    <row r="9" ht="22.75" customHeight="1" spans="1:8">
      <c r="A9" s="12"/>
      <c r="B9" s="12"/>
      <c r="C9" s="12"/>
      <c r="D9" s="26" t="s">
        <v>141</v>
      </c>
      <c r="E9" s="26" t="s">
        <v>142</v>
      </c>
      <c r="F9" s="14">
        <f>F10+F14+F21+F34+F26+F31</f>
        <v>8980.21</v>
      </c>
      <c r="G9" s="14">
        <f>G10+G14+G21+G34+G26+G31</f>
        <v>2852.21</v>
      </c>
      <c r="H9" s="14">
        <f>H10+H14+H21+H34+H26+H31</f>
        <v>6128</v>
      </c>
    </row>
    <row r="10" ht="14.2" customHeight="1" spans="1:8">
      <c r="A10" s="17">
        <v>201</v>
      </c>
      <c r="B10" s="17"/>
      <c r="C10" s="17"/>
      <c r="D10" s="17" t="s">
        <v>154</v>
      </c>
      <c r="E10" s="27" t="s">
        <v>210</v>
      </c>
      <c r="F10" s="22">
        <v>1999.1</v>
      </c>
      <c r="G10" s="22">
        <v>1963.1</v>
      </c>
      <c r="H10" s="22">
        <v>36</v>
      </c>
    </row>
    <row r="11" ht="22.6" customHeight="1" spans="1:8">
      <c r="A11" s="17" t="s">
        <v>154</v>
      </c>
      <c r="B11" s="17" t="s">
        <v>155</v>
      </c>
      <c r="C11" s="17"/>
      <c r="D11" s="17" t="s">
        <v>211</v>
      </c>
      <c r="E11" s="27" t="s">
        <v>212</v>
      </c>
      <c r="F11" s="22">
        <v>1999.1</v>
      </c>
      <c r="G11" s="22">
        <v>1963.1</v>
      </c>
      <c r="H11" s="22">
        <v>36</v>
      </c>
    </row>
    <row r="12" ht="14.2" customHeight="1" spans="1:8">
      <c r="A12" s="17" t="s">
        <v>154</v>
      </c>
      <c r="B12" s="17" t="s">
        <v>155</v>
      </c>
      <c r="C12" s="17" t="s">
        <v>156</v>
      </c>
      <c r="D12" s="17" t="s">
        <v>157</v>
      </c>
      <c r="E12" s="27" t="s">
        <v>158</v>
      </c>
      <c r="F12" s="16">
        <v>1963.1</v>
      </c>
      <c r="G12" s="22">
        <v>1963.1</v>
      </c>
      <c r="H12" s="21"/>
    </row>
    <row r="13" ht="33.9" customHeight="1" spans="1:8">
      <c r="A13" s="17" t="s">
        <v>154</v>
      </c>
      <c r="B13" s="17" t="s">
        <v>155</v>
      </c>
      <c r="C13" s="17" t="s">
        <v>159</v>
      </c>
      <c r="D13" s="17" t="s">
        <v>160</v>
      </c>
      <c r="E13" s="27" t="s">
        <v>161</v>
      </c>
      <c r="F13" s="16">
        <v>36</v>
      </c>
      <c r="G13" s="22"/>
      <c r="H13" s="21">
        <v>36</v>
      </c>
    </row>
    <row r="14" ht="14.2" customHeight="1" spans="1:8">
      <c r="A14" s="17" t="s">
        <v>169</v>
      </c>
      <c r="B14" s="17"/>
      <c r="C14" s="17"/>
      <c r="D14" s="17" t="s">
        <v>169</v>
      </c>
      <c r="E14" s="27" t="s">
        <v>213</v>
      </c>
      <c r="F14" s="16">
        <v>514.47</v>
      </c>
      <c r="G14" s="16">
        <v>514.47</v>
      </c>
      <c r="H14" s="28"/>
    </row>
    <row r="15" ht="22.6" customHeight="1" spans="1:8">
      <c r="A15" s="17" t="s">
        <v>169</v>
      </c>
      <c r="B15" s="17" t="s">
        <v>156</v>
      </c>
      <c r="C15" s="17"/>
      <c r="D15" s="17" t="s">
        <v>214</v>
      </c>
      <c r="E15" s="27" t="s">
        <v>215</v>
      </c>
      <c r="F15" s="16">
        <v>3.66</v>
      </c>
      <c r="G15" s="16">
        <v>3.66</v>
      </c>
      <c r="H15" s="28"/>
    </row>
    <row r="16" ht="22.6" customHeight="1" spans="1:8">
      <c r="A16" s="17" t="s">
        <v>169</v>
      </c>
      <c r="B16" s="17" t="s">
        <v>156</v>
      </c>
      <c r="C16" s="17" t="s">
        <v>159</v>
      </c>
      <c r="D16" s="17" t="s">
        <v>170</v>
      </c>
      <c r="E16" s="27" t="s">
        <v>171</v>
      </c>
      <c r="F16" s="16">
        <v>3.66</v>
      </c>
      <c r="G16" s="16">
        <v>3.66</v>
      </c>
      <c r="H16" s="28"/>
    </row>
    <row r="17" ht="22.6" customHeight="1" spans="1:8">
      <c r="A17" s="17" t="s">
        <v>169</v>
      </c>
      <c r="B17" s="17" t="s">
        <v>172</v>
      </c>
      <c r="C17" s="17"/>
      <c r="D17" s="17" t="s">
        <v>216</v>
      </c>
      <c r="E17" s="27" t="s">
        <v>217</v>
      </c>
      <c r="F17" s="16">
        <v>510.81</v>
      </c>
      <c r="G17" s="16">
        <v>510.81</v>
      </c>
      <c r="H17" s="28"/>
    </row>
    <row r="18" ht="14.2" customHeight="1" spans="1:8">
      <c r="A18" s="17" t="s">
        <v>169</v>
      </c>
      <c r="B18" s="17" t="s">
        <v>172</v>
      </c>
      <c r="C18" s="17" t="s">
        <v>156</v>
      </c>
      <c r="D18" s="17" t="s">
        <v>173</v>
      </c>
      <c r="E18" s="27" t="s">
        <v>174</v>
      </c>
      <c r="F18" s="16">
        <v>169.46</v>
      </c>
      <c r="G18" s="16">
        <v>169.46</v>
      </c>
      <c r="H18" s="28"/>
    </row>
    <row r="19" ht="22.6" customHeight="1" spans="1:8">
      <c r="A19" s="17" t="s">
        <v>169</v>
      </c>
      <c r="B19" s="17" t="s">
        <v>172</v>
      </c>
      <c r="C19" s="17" t="s">
        <v>172</v>
      </c>
      <c r="D19" s="17" t="s">
        <v>175</v>
      </c>
      <c r="E19" s="27" t="s">
        <v>176</v>
      </c>
      <c r="F19" s="16">
        <v>227.56</v>
      </c>
      <c r="G19" s="16">
        <v>227.56</v>
      </c>
      <c r="H19" s="28"/>
    </row>
    <row r="20" ht="22.6" customHeight="1" spans="1:8">
      <c r="A20" s="17" t="s">
        <v>169</v>
      </c>
      <c r="B20" s="17" t="s">
        <v>172</v>
      </c>
      <c r="C20" s="17" t="s">
        <v>177</v>
      </c>
      <c r="D20" s="17" t="s">
        <v>178</v>
      </c>
      <c r="E20" s="27" t="s">
        <v>179</v>
      </c>
      <c r="F20" s="16">
        <v>113.79</v>
      </c>
      <c r="G20" s="16">
        <v>113.79</v>
      </c>
      <c r="H20" s="28"/>
    </row>
    <row r="21" ht="14.2" customHeight="1" spans="1:8">
      <c r="A21" s="17" t="s">
        <v>180</v>
      </c>
      <c r="B21" s="17"/>
      <c r="C21" s="17"/>
      <c r="D21" s="17" t="s">
        <v>180</v>
      </c>
      <c r="E21" s="27" t="s">
        <v>218</v>
      </c>
      <c r="F21" s="16">
        <v>121.2</v>
      </c>
      <c r="G21" s="16">
        <v>121.2</v>
      </c>
      <c r="H21" s="28"/>
    </row>
    <row r="22" ht="14.2" customHeight="1" spans="1:8">
      <c r="A22" s="17" t="s">
        <v>180</v>
      </c>
      <c r="B22" s="17" t="s">
        <v>181</v>
      </c>
      <c r="C22" s="17"/>
      <c r="D22" s="17" t="s">
        <v>219</v>
      </c>
      <c r="E22" s="27" t="s">
        <v>220</v>
      </c>
      <c r="F22" s="16">
        <v>121.2</v>
      </c>
      <c r="G22" s="16">
        <v>121.2</v>
      </c>
      <c r="H22" s="28"/>
    </row>
    <row r="23" ht="14.2" customHeight="1" spans="1:8">
      <c r="A23" s="17" t="s">
        <v>180</v>
      </c>
      <c r="B23" s="17" t="s">
        <v>181</v>
      </c>
      <c r="C23" s="17" t="s">
        <v>156</v>
      </c>
      <c r="D23" s="17" t="s">
        <v>182</v>
      </c>
      <c r="E23" s="27" t="s">
        <v>183</v>
      </c>
      <c r="F23" s="16">
        <v>108.8</v>
      </c>
      <c r="G23" s="16">
        <v>108.8</v>
      </c>
      <c r="H23" s="28"/>
    </row>
    <row r="24" ht="14.2" customHeight="1" spans="1:8">
      <c r="A24" s="17" t="s">
        <v>180</v>
      </c>
      <c r="B24" s="17" t="s">
        <v>181</v>
      </c>
      <c r="C24" s="17" t="s">
        <v>155</v>
      </c>
      <c r="D24" s="17" t="s">
        <v>184</v>
      </c>
      <c r="E24" s="27" t="s">
        <v>185</v>
      </c>
      <c r="F24" s="16">
        <v>8.3</v>
      </c>
      <c r="G24" s="16">
        <v>8.3</v>
      </c>
      <c r="H24" s="28"/>
    </row>
    <row r="25" ht="22.6" customHeight="1" spans="1:8">
      <c r="A25" s="17" t="s">
        <v>180</v>
      </c>
      <c r="B25" s="17" t="s">
        <v>181</v>
      </c>
      <c r="C25" s="17" t="s">
        <v>159</v>
      </c>
      <c r="D25" s="17" t="s">
        <v>186</v>
      </c>
      <c r="E25" s="27" t="s">
        <v>187</v>
      </c>
      <c r="F25" s="16">
        <v>4.1</v>
      </c>
      <c r="G25" s="16">
        <v>4.1</v>
      </c>
      <c r="H25" s="28"/>
    </row>
    <row r="26" ht="22.6" customHeight="1" spans="1:8">
      <c r="A26" s="29">
        <v>212</v>
      </c>
      <c r="B26" s="17"/>
      <c r="C26" s="17"/>
      <c r="D26" s="29">
        <v>212</v>
      </c>
      <c r="E26" s="30" t="s">
        <v>221</v>
      </c>
      <c r="F26" s="21">
        <f>F27+F29</f>
        <v>4790</v>
      </c>
      <c r="G26" s="16"/>
      <c r="H26" s="21">
        <f>H27+H29</f>
        <v>4790</v>
      </c>
    </row>
    <row r="27" ht="22.6" customHeight="1" spans="1:8">
      <c r="A27" s="29">
        <v>212</v>
      </c>
      <c r="B27" s="31" t="s">
        <v>156</v>
      </c>
      <c r="C27" s="17"/>
      <c r="D27" s="20">
        <v>21201</v>
      </c>
      <c r="E27" s="18" t="s">
        <v>222</v>
      </c>
      <c r="F27" s="21">
        <v>1790</v>
      </c>
      <c r="G27" s="16"/>
      <c r="H27" s="21">
        <v>1790</v>
      </c>
    </row>
    <row r="28" ht="22.6" customHeight="1" spans="1:8">
      <c r="A28" s="29">
        <v>212</v>
      </c>
      <c r="B28" s="31" t="s">
        <v>156</v>
      </c>
      <c r="C28" s="17">
        <v>99</v>
      </c>
      <c r="D28" s="20">
        <v>2120199</v>
      </c>
      <c r="E28" s="18" t="s">
        <v>189</v>
      </c>
      <c r="F28" s="21">
        <v>1790</v>
      </c>
      <c r="G28" s="16"/>
      <c r="H28" s="21">
        <v>1790</v>
      </c>
    </row>
    <row r="29" ht="22.6" customHeight="1" spans="1:8">
      <c r="A29" s="29">
        <v>212</v>
      </c>
      <c r="B29" s="31" t="s">
        <v>191</v>
      </c>
      <c r="C29" s="17"/>
      <c r="D29" s="20">
        <v>21208</v>
      </c>
      <c r="E29" s="18" t="s">
        <v>192</v>
      </c>
      <c r="F29" s="21">
        <v>3000</v>
      </c>
      <c r="G29" s="16"/>
      <c r="H29" s="21">
        <v>3000</v>
      </c>
    </row>
    <row r="30" ht="22.6" customHeight="1" spans="1:8">
      <c r="A30" s="29">
        <v>212</v>
      </c>
      <c r="B30" s="31" t="s">
        <v>191</v>
      </c>
      <c r="C30" s="31" t="s">
        <v>164</v>
      </c>
      <c r="D30" s="20">
        <v>2120802</v>
      </c>
      <c r="E30" s="18" t="s">
        <v>192</v>
      </c>
      <c r="F30" s="21">
        <v>3000</v>
      </c>
      <c r="G30" s="16"/>
      <c r="H30" s="21">
        <v>3000</v>
      </c>
    </row>
    <row r="31" ht="22.6" customHeight="1" spans="1:8">
      <c r="A31" s="17">
        <v>213</v>
      </c>
      <c r="B31" s="17"/>
      <c r="C31" s="17"/>
      <c r="D31" s="20">
        <v>213</v>
      </c>
      <c r="E31" s="18" t="s">
        <v>223</v>
      </c>
      <c r="F31" s="16">
        <f>H31+G31</f>
        <v>1302</v>
      </c>
      <c r="G31" s="16"/>
      <c r="H31" s="16">
        <v>1302</v>
      </c>
    </row>
    <row r="32" ht="22.6" customHeight="1" spans="1:8">
      <c r="A32" s="17">
        <v>213</v>
      </c>
      <c r="B32" s="31" t="s">
        <v>156</v>
      </c>
      <c r="C32" s="17"/>
      <c r="D32" s="20">
        <v>21301</v>
      </c>
      <c r="E32" s="18" t="s">
        <v>224</v>
      </c>
      <c r="F32" s="16">
        <f>H32+G32</f>
        <v>1302</v>
      </c>
      <c r="G32" s="16"/>
      <c r="H32" s="16">
        <v>1302</v>
      </c>
    </row>
    <row r="33" ht="22.6" customHeight="1" spans="1:8">
      <c r="A33" s="17">
        <v>213</v>
      </c>
      <c r="B33" s="31" t="s">
        <v>156</v>
      </c>
      <c r="C33" s="17">
        <v>99</v>
      </c>
      <c r="D33" s="20">
        <v>2130199</v>
      </c>
      <c r="E33" s="18" t="s">
        <v>193</v>
      </c>
      <c r="F33" s="16">
        <f>H33+G33</f>
        <v>1302</v>
      </c>
      <c r="G33" s="16"/>
      <c r="H33" s="16">
        <v>1302</v>
      </c>
    </row>
    <row r="34" ht="14.2" customHeight="1" spans="1:8">
      <c r="A34" s="17" t="s">
        <v>194</v>
      </c>
      <c r="B34" s="17"/>
      <c r="C34" s="17"/>
      <c r="D34" s="17" t="s">
        <v>194</v>
      </c>
      <c r="E34" s="27" t="s">
        <v>225</v>
      </c>
      <c r="F34" s="16">
        <v>253.44</v>
      </c>
      <c r="G34" s="16">
        <v>253.44</v>
      </c>
      <c r="H34" s="16"/>
    </row>
    <row r="35" ht="14.2" customHeight="1" spans="1:8">
      <c r="A35" s="17" t="s">
        <v>194</v>
      </c>
      <c r="B35" s="17" t="s">
        <v>164</v>
      </c>
      <c r="C35" s="17"/>
      <c r="D35" s="17" t="s">
        <v>226</v>
      </c>
      <c r="E35" s="27" t="s">
        <v>227</v>
      </c>
      <c r="F35" s="16">
        <v>253.44</v>
      </c>
      <c r="G35" s="16">
        <v>253.44</v>
      </c>
      <c r="H35" s="16"/>
    </row>
    <row r="36" ht="14.2" customHeight="1" spans="1:8">
      <c r="A36" s="17" t="s">
        <v>194</v>
      </c>
      <c r="B36" s="17" t="s">
        <v>164</v>
      </c>
      <c r="C36" s="17" t="s">
        <v>156</v>
      </c>
      <c r="D36" s="17" t="s">
        <v>195</v>
      </c>
      <c r="E36" s="27" t="s">
        <v>196</v>
      </c>
      <c r="F36" s="16">
        <v>253.44</v>
      </c>
      <c r="G36" s="16">
        <v>253.44</v>
      </c>
      <c r="H36" s="16"/>
    </row>
  </sheetData>
  <autoFilter ref="A4:H36">
    <extLst/>
  </autoFilter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  <ignoredErrors>
    <ignoredError sqref="B30:C30 B27:B28 B32:B33 D10:D13 A11:C13 A14:C14 D14 A17:C25 D17:D25 $A15:$XFD16 A34:C36 D34:D3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23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228</v>
      </c>
      <c r="B4" s="11"/>
      <c r="C4" s="11" t="s">
        <v>144</v>
      </c>
      <c r="D4" s="11" t="s">
        <v>145</v>
      </c>
      <c r="E4" s="11" t="s">
        <v>122</v>
      </c>
      <c r="F4" s="11" t="s">
        <v>229</v>
      </c>
      <c r="G4" s="11" t="s">
        <v>230</v>
      </c>
    </row>
    <row r="5" ht="34.65" customHeight="1" spans="1:7">
      <c r="A5" s="11" t="s">
        <v>151</v>
      </c>
      <c r="B5" s="11" t="s">
        <v>152</v>
      </c>
      <c r="C5" s="11" t="s">
        <v>122</v>
      </c>
      <c r="D5" s="11"/>
      <c r="E5" s="14">
        <v>2852.21</v>
      </c>
      <c r="F5" s="14">
        <v>2759.21</v>
      </c>
      <c r="G5" s="14">
        <v>93</v>
      </c>
    </row>
    <row r="6" ht="22.6" customHeight="1" spans="1:7">
      <c r="A6" s="13"/>
      <c r="B6" s="13"/>
      <c r="C6" s="15" t="s">
        <v>140</v>
      </c>
      <c r="D6" s="15" t="s">
        <v>4</v>
      </c>
      <c r="E6" s="14">
        <v>2852.21</v>
      </c>
      <c r="F6" s="14">
        <v>2759.21</v>
      </c>
      <c r="G6" s="14">
        <v>93</v>
      </c>
    </row>
    <row r="7" ht="22.6" customHeight="1" spans="1:7">
      <c r="A7" s="13"/>
      <c r="B7" s="13"/>
      <c r="C7" s="15" t="s">
        <v>141</v>
      </c>
      <c r="D7" s="15" t="s">
        <v>142</v>
      </c>
      <c r="E7" s="14">
        <v>2852.21</v>
      </c>
      <c r="F7" s="14">
        <v>2759.21</v>
      </c>
      <c r="G7" s="14">
        <v>93</v>
      </c>
    </row>
    <row r="8" ht="14.2" customHeight="1" spans="1:7">
      <c r="A8" s="24" t="s">
        <v>231</v>
      </c>
      <c r="B8" s="13"/>
      <c r="C8" s="15" t="s">
        <v>232</v>
      </c>
      <c r="D8" s="15" t="s">
        <v>32</v>
      </c>
      <c r="E8" s="14">
        <v>2589.75</v>
      </c>
      <c r="F8" s="14">
        <v>2589.75</v>
      </c>
      <c r="G8" s="14"/>
    </row>
    <row r="9" ht="14.2" customHeight="1" spans="1:7">
      <c r="A9" s="24" t="s">
        <v>231</v>
      </c>
      <c r="B9" s="24" t="s">
        <v>156</v>
      </c>
      <c r="C9" s="17" t="s">
        <v>233</v>
      </c>
      <c r="D9" s="17" t="s">
        <v>234</v>
      </c>
      <c r="E9" s="25">
        <v>438.46</v>
      </c>
      <c r="F9" s="25">
        <v>438.46</v>
      </c>
      <c r="G9" s="25"/>
    </row>
    <row r="10" ht="14.2" customHeight="1" spans="1:7">
      <c r="A10" s="24" t="s">
        <v>231</v>
      </c>
      <c r="B10" s="24" t="s">
        <v>164</v>
      </c>
      <c r="C10" s="17" t="s">
        <v>235</v>
      </c>
      <c r="D10" s="17" t="s">
        <v>236</v>
      </c>
      <c r="E10" s="25">
        <v>385.9</v>
      </c>
      <c r="F10" s="25">
        <v>385.9</v>
      </c>
      <c r="G10" s="25"/>
    </row>
    <row r="11" ht="14.2" customHeight="1" spans="1:7">
      <c r="A11" s="24" t="s">
        <v>231</v>
      </c>
      <c r="B11" s="24" t="s">
        <v>155</v>
      </c>
      <c r="C11" s="17" t="s">
        <v>237</v>
      </c>
      <c r="D11" s="17" t="s">
        <v>238</v>
      </c>
      <c r="E11" s="25">
        <v>935.24</v>
      </c>
      <c r="F11" s="25">
        <v>935.24</v>
      </c>
      <c r="G11" s="25"/>
    </row>
    <row r="12" ht="22.6" customHeight="1" spans="1:7">
      <c r="A12" s="24" t="s">
        <v>231</v>
      </c>
      <c r="B12" s="24" t="s">
        <v>191</v>
      </c>
      <c r="C12" s="17" t="s">
        <v>239</v>
      </c>
      <c r="D12" s="17" t="s">
        <v>240</v>
      </c>
      <c r="E12" s="25">
        <v>227.56</v>
      </c>
      <c r="F12" s="25">
        <v>227.56</v>
      </c>
      <c r="G12" s="25"/>
    </row>
    <row r="13" ht="14.2" customHeight="1" spans="1:7">
      <c r="A13" s="24" t="s">
        <v>231</v>
      </c>
      <c r="B13" s="24" t="s">
        <v>241</v>
      </c>
      <c r="C13" s="17" t="s">
        <v>242</v>
      </c>
      <c r="D13" s="17" t="s">
        <v>243</v>
      </c>
      <c r="E13" s="25">
        <v>113.79</v>
      </c>
      <c r="F13" s="25">
        <v>113.79</v>
      </c>
      <c r="G13" s="25"/>
    </row>
    <row r="14" ht="22.6" customHeight="1" spans="1:7">
      <c r="A14" s="24" t="s">
        <v>231</v>
      </c>
      <c r="B14" s="24" t="s">
        <v>244</v>
      </c>
      <c r="C14" s="17" t="s">
        <v>245</v>
      </c>
      <c r="D14" s="17" t="s">
        <v>246</v>
      </c>
      <c r="E14" s="25">
        <v>66.9</v>
      </c>
      <c r="F14" s="25">
        <v>66.9</v>
      </c>
      <c r="G14" s="25"/>
    </row>
    <row r="15" ht="22.6" customHeight="1" spans="1:7">
      <c r="A15" s="24" t="s">
        <v>231</v>
      </c>
      <c r="B15" s="24" t="s">
        <v>181</v>
      </c>
      <c r="C15" s="17" t="s">
        <v>247</v>
      </c>
      <c r="D15" s="17" t="s">
        <v>248</v>
      </c>
      <c r="E15" s="25">
        <v>8.3</v>
      </c>
      <c r="F15" s="25">
        <v>8.3</v>
      </c>
      <c r="G15" s="25"/>
    </row>
    <row r="16" ht="14.2" customHeight="1" spans="1:7">
      <c r="A16" s="24" t="s">
        <v>231</v>
      </c>
      <c r="B16" s="24" t="s">
        <v>249</v>
      </c>
      <c r="C16" s="17" t="s">
        <v>250</v>
      </c>
      <c r="D16" s="17" t="s">
        <v>251</v>
      </c>
      <c r="E16" s="25">
        <v>16.6</v>
      </c>
      <c r="F16" s="25">
        <v>16.6</v>
      </c>
      <c r="G16" s="25"/>
    </row>
    <row r="17" ht="14.2" customHeight="1" spans="1:7">
      <c r="A17" s="24" t="s">
        <v>231</v>
      </c>
      <c r="B17" s="24" t="s">
        <v>252</v>
      </c>
      <c r="C17" s="17" t="s">
        <v>253</v>
      </c>
      <c r="D17" s="17" t="s">
        <v>254</v>
      </c>
      <c r="E17" s="25">
        <v>253.44</v>
      </c>
      <c r="F17" s="25">
        <v>253.44</v>
      </c>
      <c r="G17" s="25"/>
    </row>
    <row r="18" ht="14.2" customHeight="1" spans="1:7">
      <c r="A18" s="24" t="s">
        <v>231</v>
      </c>
      <c r="B18" s="24" t="s">
        <v>255</v>
      </c>
      <c r="C18" s="17" t="s">
        <v>256</v>
      </c>
      <c r="D18" s="17" t="s">
        <v>257</v>
      </c>
      <c r="E18" s="25">
        <v>33.06</v>
      </c>
      <c r="F18" s="25">
        <v>33.06</v>
      </c>
      <c r="G18" s="25"/>
    </row>
    <row r="19" ht="14.2" customHeight="1" spans="1:7">
      <c r="A19" s="24" t="s">
        <v>231</v>
      </c>
      <c r="B19" s="24" t="s">
        <v>159</v>
      </c>
      <c r="C19" s="17" t="s">
        <v>258</v>
      </c>
      <c r="D19" s="17" t="s">
        <v>259</v>
      </c>
      <c r="E19" s="25">
        <v>110.5</v>
      </c>
      <c r="F19" s="25">
        <v>110.5</v>
      </c>
      <c r="G19" s="25"/>
    </row>
    <row r="20" ht="14.2" customHeight="1" spans="1:7">
      <c r="A20" s="24" t="s">
        <v>260</v>
      </c>
      <c r="B20" s="13"/>
      <c r="C20" s="15" t="s">
        <v>261</v>
      </c>
      <c r="D20" s="15" t="s">
        <v>36</v>
      </c>
      <c r="E20" s="14">
        <v>93</v>
      </c>
      <c r="F20" s="14"/>
      <c r="G20" s="14">
        <v>93</v>
      </c>
    </row>
    <row r="21" ht="22.6" customHeight="1" spans="1:7">
      <c r="A21" s="24" t="s">
        <v>260</v>
      </c>
      <c r="B21" s="24" t="s">
        <v>159</v>
      </c>
      <c r="C21" s="17" t="s">
        <v>262</v>
      </c>
      <c r="D21" s="17" t="s">
        <v>263</v>
      </c>
      <c r="E21" s="25">
        <v>93</v>
      </c>
      <c r="F21" s="25"/>
      <c r="G21" s="25">
        <v>93</v>
      </c>
    </row>
    <row r="22" ht="22.6" customHeight="1" spans="1:7">
      <c r="A22" s="24" t="s">
        <v>264</v>
      </c>
      <c r="B22" s="13"/>
      <c r="C22" s="15" t="s">
        <v>265</v>
      </c>
      <c r="D22" s="15" t="s">
        <v>40</v>
      </c>
      <c r="E22" s="14">
        <v>169.46</v>
      </c>
      <c r="F22" s="14">
        <v>169.46</v>
      </c>
      <c r="G22" s="14"/>
    </row>
    <row r="23" ht="14.2" customHeight="1" spans="1:7">
      <c r="A23" s="24" t="s">
        <v>264</v>
      </c>
      <c r="B23" s="24" t="s">
        <v>164</v>
      </c>
      <c r="C23" s="17" t="s">
        <v>266</v>
      </c>
      <c r="D23" s="17" t="s">
        <v>267</v>
      </c>
      <c r="E23" s="25">
        <v>10.08</v>
      </c>
      <c r="F23" s="25">
        <v>10.08</v>
      </c>
      <c r="G23" s="25"/>
    </row>
    <row r="24" ht="14.2" customHeight="1" spans="1:7">
      <c r="A24" s="24" t="s">
        <v>264</v>
      </c>
      <c r="B24" s="24" t="s">
        <v>268</v>
      </c>
      <c r="C24" s="17" t="s">
        <v>269</v>
      </c>
      <c r="D24" s="17" t="s">
        <v>270</v>
      </c>
      <c r="E24" s="25">
        <v>17.17</v>
      </c>
      <c r="F24" s="25">
        <v>17.17</v>
      </c>
      <c r="G24" s="25"/>
    </row>
    <row r="25" ht="22.6" customHeight="1" spans="1:7">
      <c r="A25" s="24" t="s">
        <v>264</v>
      </c>
      <c r="B25" s="24" t="s">
        <v>159</v>
      </c>
      <c r="C25" s="17" t="s">
        <v>271</v>
      </c>
      <c r="D25" s="17" t="s">
        <v>272</v>
      </c>
      <c r="E25" s="25">
        <v>142.21</v>
      </c>
      <c r="F25" s="25">
        <v>142.21</v>
      </c>
      <c r="G25" s="25"/>
    </row>
    <row r="26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I5" sqref="I5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273</v>
      </c>
      <c r="B4" s="11" t="s">
        <v>274</v>
      </c>
      <c r="C4" s="11" t="s">
        <v>275</v>
      </c>
      <c r="D4" s="11" t="s">
        <v>276</v>
      </c>
      <c r="E4" s="11" t="s">
        <v>277</v>
      </c>
      <c r="F4" s="11"/>
      <c r="G4" s="11"/>
      <c r="H4" s="11" t="s">
        <v>278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279</v>
      </c>
      <c r="G5" s="11" t="s">
        <v>280</v>
      </c>
      <c r="H5" s="11"/>
    </row>
    <row r="6" ht="27.85" customHeight="1" spans="1:8">
      <c r="A6" s="13"/>
      <c r="B6" s="13" t="s">
        <v>122</v>
      </c>
      <c r="C6" s="14">
        <f>C7</f>
        <v>17.8</v>
      </c>
      <c r="D6" s="14"/>
      <c r="E6" s="14">
        <f>E7</f>
        <v>9.8</v>
      </c>
      <c r="F6" s="14"/>
      <c r="G6" s="14">
        <f>G7</f>
        <v>9.8</v>
      </c>
      <c r="H6" s="14">
        <f>H7</f>
        <v>8</v>
      </c>
    </row>
    <row r="7" ht="33.9" customHeight="1" spans="1:8">
      <c r="A7" s="15" t="s">
        <v>140</v>
      </c>
      <c r="B7" s="15" t="s">
        <v>4</v>
      </c>
      <c r="C7" s="14">
        <f>C8</f>
        <v>17.8</v>
      </c>
      <c r="D7" s="14"/>
      <c r="E7" s="14">
        <f>E8</f>
        <v>9.8</v>
      </c>
      <c r="F7" s="14"/>
      <c r="G7" s="14">
        <f>G8</f>
        <v>9.8</v>
      </c>
      <c r="H7" s="14">
        <f>H8</f>
        <v>8</v>
      </c>
    </row>
    <row r="8" ht="33.9" customHeight="1" spans="1:8">
      <c r="A8" s="17" t="s">
        <v>141</v>
      </c>
      <c r="B8" s="17" t="s">
        <v>142</v>
      </c>
      <c r="C8" s="22">
        <f>D8+E8+H8</f>
        <v>17.8</v>
      </c>
      <c r="D8" s="22"/>
      <c r="E8" s="16">
        <f>SUM(F8:G8)</f>
        <v>9.8</v>
      </c>
      <c r="F8" s="22"/>
      <c r="G8" s="22">
        <v>9.8</v>
      </c>
      <c r="H8" s="22">
        <v>8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  <ignoredErrors>
    <ignoredError sqref="E8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D15" sqref="D15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144</v>
      </c>
      <c r="B4" s="11" t="s">
        <v>145</v>
      </c>
      <c r="C4" s="11" t="s">
        <v>122</v>
      </c>
      <c r="D4" s="11" t="s">
        <v>281</v>
      </c>
      <c r="E4" s="11"/>
      <c r="F4" s="11"/>
      <c r="G4" s="11"/>
      <c r="H4" s="11" t="s">
        <v>147</v>
      </c>
    </row>
    <row r="5" ht="22.6" customHeight="1" spans="1:8">
      <c r="A5" s="11"/>
      <c r="B5" s="11"/>
      <c r="C5" s="11"/>
      <c r="D5" s="11" t="s">
        <v>124</v>
      </c>
      <c r="E5" s="11" t="s">
        <v>282</v>
      </c>
      <c r="F5" s="11"/>
      <c r="G5" s="11" t="s">
        <v>230</v>
      </c>
      <c r="H5" s="11"/>
    </row>
    <row r="6" ht="43.7" customHeight="1" spans="1:8">
      <c r="A6" s="11"/>
      <c r="B6" s="11"/>
      <c r="C6" s="11"/>
      <c r="D6" s="11"/>
      <c r="E6" s="11" t="s">
        <v>283</v>
      </c>
      <c r="F6" s="11" t="s">
        <v>284</v>
      </c>
      <c r="G6" s="11"/>
      <c r="H6" s="11"/>
    </row>
    <row r="7" ht="22.75" customHeight="1" spans="1:8">
      <c r="A7" s="13"/>
      <c r="B7" s="11" t="s">
        <v>122</v>
      </c>
      <c r="C7" s="14">
        <f>D7+H7</f>
        <v>434</v>
      </c>
      <c r="D7" s="14"/>
      <c r="E7" s="14"/>
      <c r="F7" s="14"/>
      <c r="G7" s="14"/>
      <c r="H7" s="14">
        <f>SUM(H8:H14)</f>
        <v>434</v>
      </c>
    </row>
    <row r="8" ht="22.75" customHeight="1" spans="1:8">
      <c r="A8" s="17">
        <v>2039999</v>
      </c>
      <c r="B8" s="18" t="s">
        <v>162</v>
      </c>
      <c r="C8" s="19">
        <f t="shared" ref="C8:C17" si="0">D8+H8</f>
        <v>25</v>
      </c>
      <c r="D8" s="19"/>
      <c r="E8" s="14"/>
      <c r="F8" s="14"/>
      <c r="G8" s="14"/>
      <c r="H8" s="19">
        <v>25</v>
      </c>
    </row>
    <row r="9" ht="22.75" customHeight="1" spans="1:8">
      <c r="A9" s="20">
        <v>2049999</v>
      </c>
      <c r="B9" s="18" t="s">
        <v>163</v>
      </c>
      <c r="C9" s="19">
        <f t="shared" si="0"/>
        <v>42</v>
      </c>
      <c r="D9" s="19"/>
      <c r="E9" s="14"/>
      <c r="F9" s="14"/>
      <c r="G9" s="14"/>
      <c r="H9" s="19">
        <v>42</v>
      </c>
    </row>
    <row r="10" ht="22.75" customHeight="1" spans="1:8">
      <c r="A10" s="20">
        <v>2050299</v>
      </c>
      <c r="B10" s="18" t="s">
        <v>165</v>
      </c>
      <c r="C10" s="19">
        <f t="shared" si="0"/>
        <v>27</v>
      </c>
      <c r="D10" s="19"/>
      <c r="E10" s="14"/>
      <c r="F10" s="14"/>
      <c r="G10" s="14"/>
      <c r="H10" s="19">
        <v>27</v>
      </c>
    </row>
    <row r="11" ht="22.75" customHeight="1" spans="1:8">
      <c r="A11" s="20">
        <v>2060499</v>
      </c>
      <c r="B11" s="18" t="s">
        <v>167</v>
      </c>
      <c r="C11" s="19">
        <f t="shared" si="0"/>
        <v>37</v>
      </c>
      <c r="D11" s="19"/>
      <c r="E11" s="14"/>
      <c r="F11" s="14"/>
      <c r="G11" s="14"/>
      <c r="H11" s="19">
        <v>37</v>
      </c>
    </row>
    <row r="12" ht="22.75" customHeight="1" spans="1:8">
      <c r="A12" s="20">
        <v>2070199</v>
      </c>
      <c r="B12" s="18" t="s">
        <v>168</v>
      </c>
      <c r="C12" s="19">
        <f t="shared" si="0"/>
        <v>76</v>
      </c>
      <c r="D12" s="19"/>
      <c r="E12" s="14"/>
      <c r="F12" s="14"/>
      <c r="G12" s="14"/>
      <c r="H12" s="19">
        <v>76</v>
      </c>
    </row>
    <row r="13" ht="22.75" customHeight="1" spans="1:8">
      <c r="A13" s="20">
        <v>2119999</v>
      </c>
      <c r="B13" s="18" t="s">
        <v>188</v>
      </c>
      <c r="C13" s="19">
        <f t="shared" si="0"/>
        <v>196</v>
      </c>
      <c r="D13" s="19"/>
      <c r="E13" s="14"/>
      <c r="F13" s="14"/>
      <c r="G13" s="14"/>
      <c r="H13" s="19">
        <v>196</v>
      </c>
    </row>
    <row r="14" ht="22" customHeight="1" spans="1:9">
      <c r="A14" s="20">
        <v>224</v>
      </c>
      <c r="B14" s="18" t="s">
        <v>197</v>
      </c>
      <c r="C14" s="19">
        <f t="shared" si="0"/>
        <v>31</v>
      </c>
      <c r="D14" s="19"/>
      <c r="E14" s="14"/>
      <c r="F14" s="14"/>
      <c r="G14" s="14"/>
      <c r="H14" s="21">
        <v>31</v>
      </c>
      <c r="I14" s="3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7"/>
  <sheetViews>
    <sheetView workbookViewId="0">
      <selection activeCell="C154" sqref="C154:C165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285</v>
      </c>
      <c r="B4" s="11" t="s">
        <v>286</v>
      </c>
      <c r="C4" s="11" t="s">
        <v>287</v>
      </c>
      <c r="D4" s="11" t="s">
        <v>288</v>
      </c>
      <c r="E4" s="11" t="s">
        <v>289</v>
      </c>
      <c r="F4" s="11" t="s">
        <v>290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291</v>
      </c>
      <c r="G5" s="11" t="s">
        <v>292</v>
      </c>
      <c r="H5" s="11" t="s">
        <v>293</v>
      </c>
      <c r="I5" s="11" t="s">
        <v>294</v>
      </c>
      <c r="J5" s="11" t="s">
        <v>295</v>
      </c>
      <c r="K5" s="11" t="s">
        <v>296</v>
      </c>
      <c r="L5" s="11" t="s">
        <v>297</v>
      </c>
      <c r="M5" s="11" t="s">
        <v>298</v>
      </c>
      <c r="N5" s="11" t="s">
        <v>299</v>
      </c>
    </row>
    <row r="6" ht="24.1" customHeight="1" spans="1:14">
      <c r="A6" s="12"/>
      <c r="B6" s="13" t="s">
        <v>122</v>
      </c>
      <c r="C6" s="14">
        <f>C7</f>
        <v>11397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5.2" customHeight="1" spans="1:14">
      <c r="A7" s="15" t="s">
        <v>2</v>
      </c>
      <c r="B7" s="15" t="s">
        <v>4</v>
      </c>
      <c r="C7" s="14">
        <f>SUM(C8:C177)</f>
        <v>11397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85" customHeight="1" spans="1:14">
      <c r="A8" s="12" t="s">
        <v>141</v>
      </c>
      <c r="B8" s="12" t="s">
        <v>300</v>
      </c>
      <c r="C8" s="16">
        <v>6</v>
      </c>
      <c r="D8" s="12" t="s">
        <v>301</v>
      </c>
      <c r="E8" s="12"/>
      <c r="F8" s="13" t="s">
        <v>302</v>
      </c>
      <c r="G8" s="12" t="s">
        <v>303</v>
      </c>
      <c r="H8" s="12" t="s">
        <v>304</v>
      </c>
      <c r="I8" s="12" t="s">
        <v>304</v>
      </c>
      <c r="J8" s="12"/>
      <c r="K8" s="12"/>
      <c r="L8" s="12" t="s">
        <v>304</v>
      </c>
      <c r="M8" s="12" t="s">
        <v>305</v>
      </c>
      <c r="N8" s="12"/>
    </row>
    <row r="9" ht="27.85" customHeight="1" spans="1:14">
      <c r="A9" s="12"/>
      <c r="B9" s="12"/>
      <c r="C9" s="16"/>
      <c r="D9" s="12"/>
      <c r="E9" s="12"/>
      <c r="F9" s="13"/>
      <c r="G9" s="12" t="s">
        <v>306</v>
      </c>
      <c r="H9" s="12" t="s">
        <v>307</v>
      </c>
      <c r="I9" s="12" t="s">
        <v>304</v>
      </c>
      <c r="J9" s="12"/>
      <c r="K9" s="12"/>
      <c r="L9" s="12" t="s">
        <v>304</v>
      </c>
      <c r="M9" s="12" t="s">
        <v>305</v>
      </c>
      <c r="N9" s="12"/>
    </row>
    <row r="10" ht="27.85" customHeight="1" spans="1:14">
      <c r="A10" s="12"/>
      <c r="B10" s="12"/>
      <c r="C10" s="16"/>
      <c r="D10" s="12"/>
      <c r="E10" s="12"/>
      <c r="F10" s="13"/>
      <c r="G10" s="12" t="s">
        <v>308</v>
      </c>
      <c r="H10" s="12" t="s">
        <v>309</v>
      </c>
      <c r="I10" s="12" t="s">
        <v>304</v>
      </c>
      <c r="J10" s="12"/>
      <c r="K10" s="12"/>
      <c r="L10" s="12" t="s">
        <v>304</v>
      </c>
      <c r="M10" s="12" t="s">
        <v>305</v>
      </c>
      <c r="N10" s="12"/>
    </row>
    <row r="11" ht="33.9" customHeight="1" spans="1:14">
      <c r="A11" s="12"/>
      <c r="B11" s="12"/>
      <c r="C11" s="16"/>
      <c r="D11" s="12"/>
      <c r="E11" s="12"/>
      <c r="F11" s="13" t="s">
        <v>310</v>
      </c>
      <c r="G11" s="12" t="s">
        <v>311</v>
      </c>
      <c r="H11" s="12" t="s">
        <v>312</v>
      </c>
      <c r="I11" s="12" t="s">
        <v>313</v>
      </c>
      <c r="J11" s="12" t="s">
        <v>314</v>
      </c>
      <c r="K11" s="12" t="s">
        <v>315</v>
      </c>
      <c r="L11" s="12" t="s">
        <v>316</v>
      </c>
      <c r="M11" s="12" t="s">
        <v>305</v>
      </c>
      <c r="N11" s="12"/>
    </row>
    <row r="12" ht="56.5" customHeight="1" spans="1:14">
      <c r="A12" s="12"/>
      <c r="B12" s="12"/>
      <c r="C12" s="16"/>
      <c r="D12" s="12"/>
      <c r="E12" s="12"/>
      <c r="F12" s="13"/>
      <c r="G12" s="12" t="s">
        <v>317</v>
      </c>
      <c r="H12" s="12" t="s">
        <v>318</v>
      </c>
      <c r="I12" s="12" t="s">
        <v>319</v>
      </c>
      <c r="J12" s="12" t="s">
        <v>320</v>
      </c>
      <c r="K12" s="12" t="s">
        <v>321</v>
      </c>
      <c r="L12" s="12" t="s">
        <v>322</v>
      </c>
      <c r="M12" s="12" t="s">
        <v>323</v>
      </c>
      <c r="N12" s="12"/>
    </row>
    <row r="13" ht="56.5" customHeight="1" spans="1:14">
      <c r="A13" s="12"/>
      <c r="B13" s="12"/>
      <c r="C13" s="16"/>
      <c r="D13" s="12"/>
      <c r="E13" s="12"/>
      <c r="F13" s="13"/>
      <c r="G13" s="12" t="s">
        <v>324</v>
      </c>
      <c r="H13" s="12" t="s">
        <v>325</v>
      </c>
      <c r="I13" s="12" t="s">
        <v>319</v>
      </c>
      <c r="J13" s="12" t="s">
        <v>326</v>
      </c>
      <c r="K13" s="12" t="s">
        <v>327</v>
      </c>
      <c r="L13" s="12" t="s">
        <v>322</v>
      </c>
      <c r="M13" s="12" t="s">
        <v>323</v>
      </c>
      <c r="N13" s="12"/>
    </row>
    <row r="14" ht="56.5" customHeight="1" spans="1:14">
      <c r="A14" s="12"/>
      <c r="B14" s="12"/>
      <c r="C14" s="16"/>
      <c r="D14" s="12"/>
      <c r="E14" s="12"/>
      <c r="F14" s="13" t="s">
        <v>328</v>
      </c>
      <c r="G14" s="12" t="s">
        <v>329</v>
      </c>
      <c r="H14" s="12" t="s">
        <v>330</v>
      </c>
      <c r="I14" s="12" t="s">
        <v>319</v>
      </c>
      <c r="J14" s="12" t="s">
        <v>330</v>
      </c>
      <c r="K14" s="12" t="s">
        <v>331</v>
      </c>
      <c r="L14" s="12" t="s">
        <v>322</v>
      </c>
      <c r="M14" s="12" t="s">
        <v>305</v>
      </c>
      <c r="N14" s="12"/>
    </row>
    <row r="15" ht="67.8" customHeight="1" spans="1:14">
      <c r="A15" s="12"/>
      <c r="B15" s="12"/>
      <c r="C15" s="16"/>
      <c r="D15" s="12"/>
      <c r="E15" s="12"/>
      <c r="F15" s="13"/>
      <c r="G15" s="12" t="s">
        <v>332</v>
      </c>
      <c r="H15" s="12" t="s">
        <v>333</v>
      </c>
      <c r="I15" s="12" t="s">
        <v>334</v>
      </c>
      <c r="J15" s="12" t="s">
        <v>335</v>
      </c>
      <c r="K15" s="12" t="s">
        <v>336</v>
      </c>
      <c r="L15" s="12"/>
      <c r="M15" s="12" t="s">
        <v>337</v>
      </c>
      <c r="N15" s="12"/>
    </row>
    <row r="16" ht="45.2" customHeight="1" spans="1:14">
      <c r="A16" s="12"/>
      <c r="B16" s="12"/>
      <c r="C16" s="16"/>
      <c r="D16" s="12"/>
      <c r="E16" s="12"/>
      <c r="F16" s="13"/>
      <c r="G16" s="12"/>
      <c r="H16" s="12" t="s">
        <v>338</v>
      </c>
      <c r="I16" s="12" t="s">
        <v>304</v>
      </c>
      <c r="J16" s="12" t="s">
        <v>339</v>
      </c>
      <c r="K16" s="12" t="s">
        <v>340</v>
      </c>
      <c r="L16" s="12" t="s">
        <v>341</v>
      </c>
      <c r="M16" s="12" t="s">
        <v>305</v>
      </c>
      <c r="N16" s="12"/>
    </row>
    <row r="17" ht="45.2" customHeight="1" spans="1:14">
      <c r="A17" s="12"/>
      <c r="B17" s="12"/>
      <c r="C17" s="16"/>
      <c r="D17" s="12"/>
      <c r="E17" s="12"/>
      <c r="F17" s="13"/>
      <c r="G17" s="12"/>
      <c r="H17" s="12" t="s">
        <v>342</v>
      </c>
      <c r="I17" s="12" t="s">
        <v>343</v>
      </c>
      <c r="J17" s="12" t="s">
        <v>342</v>
      </c>
      <c r="K17" s="12" t="s">
        <v>344</v>
      </c>
      <c r="L17" s="12"/>
      <c r="M17" s="12" t="s">
        <v>337</v>
      </c>
      <c r="N17" s="12"/>
    </row>
    <row r="18" ht="45.2" customHeight="1" spans="1:14">
      <c r="A18" s="12"/>
      <c r="B18" s="12"/>
      <c r="C18" s="16"/>
      <c r="D18" s="12"/>
      <c r="E18" s="12"/>
      <c r="F18" s="13"/>
      <c r="G18" s="12" t="s">
        <v>345</v>
      </c>
      <c r="H18" s="12" t="s">
        <v>346</v>
      </c>
      <c r="I18" s="12" t="s">
        <v>343</v>
      </c>
      <c r="J18" s="12" t="s">
        <v>342</v>
      </c>
      <c r="K18" s="12" t="s">
        <v>344</v>
      </c>
      <c r="L18" s="12"/>
      <c r="M18" s="12" t="s">
        <v>337</v>
      </c>
      <c r="N18" s="12"/>
    </row>
    <row r="19" ht="79.1" customHeight="1" spans="1:14">
      <c r="A19" s="12"/>
      <c r="B19" s="12"/>
      <c r="C19" s="16"/>
      <c r="D19" s="12"/>
      <c r="E19" s="12"/>
      <c r="F19" s="13" t="s">
        <v>347</v>
      </c>
      <c r="G19" s="12" t="s">
        <v>348</v>
      </c>
      <c r="H19" s="12" t="s">
        <v>349</v>
      </c>
      <c r="I19" s="12" t="s">
        <v>350</v>
      </c>
      <c r="J19" s="12" t="s">
        <v>351</v>
      </c>
      <c r="K19" s="12" t="s">
        <v>352</v>
      </c>
      <c r="L19" s="12" t="s">
        <v>322</v>
      </c>
      <c r="M19" s="12" t="s">
        <v>305</v>
      </c>
      <c r="N19" s="12"/>
    </row>
    <row r="20" ht="27.85" customHeight="1" spans="1:14">
      <c r="A20" s="12" t="s">
        <v>141</v>
      </c>
      <c r="B20" s="12" t="s">
        <v>353</v>
      </c>
      <c r="C20" s="16">
        <v>10</v>
      </c>
      <c r="D20" s="12" t="s">
        <v>301</v>
      </c>
      <c r="E20" s="12"/>
      <c r="F20" s="13" t="s">
        <v>302</v>
      </c>
      <c r="G20" s="12" t="s">
        <v>303</v>
      </c>
      <c r="H20" s="12" t="s">
        <v>304</v>
      </c>
      <c r="I20" s="12" t="s">
        <v>304</v>
      </c>
      <c r="J20" s="12"/>
      <c r="K20" s="12"/>
      <c r="L20" s="12" t="s">
        <v>304</v>
      </c>
      <c r="M20" s="12" t="s">
        <v>305</v>
      </c>
      <c r="N20" s="12"/>
    </row>
    <row r="21" ht="27.85" customHeight="1" spans="1:14">
      <c r="A21" s="12"/>
      <c r="B21" s="12"/>
      <c r="C21" s="16"/>
      <c r="D21" s="12"/>
      <c r="E21" s="12"/>
      <c r="F21" s="13"/>
      <c r="G21" s="12" t="s">
        <v>306</v>
      </c>
      <c r="H21" s="12" t="s">
        <v>307</v>
      </c>
      <c r="I21" s="12" t="s">
        <v>304</v>
      </c>
      <c r="J21" s="12"/>
      <c r="K21" s="12"/>
      <c r="L21" s="12" t="s">
        <v>304</v>
      </c>
      <c r="M21" s="12" t="s">
        <v>305</v>
      </c>
      <c r="N21" s="12"/>
    </row>
    <row r="22" ht="27.85" customHeight="1" spans="1:14">
      <c r="A22" s="12"/>
      <c r="B22" s="12"/>
      <c r="C22" s="16"/>
      <c r="D22" s="12"/>
      <c r="E22" s="12"/>
      <c r="F22" s="13"/>
      <c r="G22" s="12" t="s">
        <v>308</v>
      </c>
      <c r="H22" s="12" t="s">
        <v>309</v>
      </c>
      <c r="I22" s="12" t="s">
        <v>304</v>
      </c>
      <c r="J22" s="12"/>
      <c r="K22" s="12"/>
      <c r="L22" s="12" t="s">
        <v>304</v>
      </c>
      <c r="M22" s="12" t="s">
        <v>305</v>
      </c>
      <c r="N22" s="12"/>
    </row>
    <row r="23" ht="33.9" customHeight="1" spans="1:14">
      <c r="A23" s="12"/>
      <c r="B23" s="12"/>
      <c r="C23" s="16"/>
      <c r="D23" s="12"/>
      <c r="E23" s="12"/>
      <c r="F23" s="13" t="s">
        <v>310</v>
      </c>
      <c r="G23" s="12" t="s">
        <v>311</v>
      </c>
      <c r="H23" s="12" t="s">
        <v>312</v>
      </c>
      <c r="I23" s="12" t="s">
        <v>313</v>
      </c>
      <c r="J23" s="12" t="s">
        <v>314</v>
      </c>
      <c r="K23" s="12" t="s">
        <v>315</v>
      </c>
      <c r="L23" s="12" t="s">
        <v>316</v>
      </c>
      <c r="M23" s="12" t="s">
        <v>305</v>
      </c>
      <c r="N23" s="12"/>
    </row>
    <row r="24" ht="56.5" customHeight="1" spans="1:14">
      <c r="A24" s="12"/>
      <c r="B24" s="12"/>
      <c r="C24" s="16"/>
      <c r="D24" s="12"/>
      <c r="E24" s="12"/>
      <c r="F24" s="13"/>
      <c r="G24" s="12" t="s">
        <v>317</v>
      </c>
      <c r="H24" s="12" t="s">
        <v>318</v>
      </c>
      <c r="I24" s="12" t="s">
        <v>319</v>
      </c>
      <c r="J24" s="12" t="s">
        <v>320</v>
      </c>
      <c r="K24" s="12" t="s">
        <v>321</v>
      </c>
      <c r="L24" s="12" t="s">
        <v>322</v>
      </c>
      <c r="M24" s="12" t="s">
        <v>323</v>
      </c>
      <c r="N24" s="12"/>
    </row>
    <row r="25" ht="56.5" customHeight="1" spans="1:14">
      <c r="A25" s="12"/>
      <c r="B25" s="12"/>
      <c r="C25" s="16"/>
      <c r="D25" s="12"/>
      <c r="E25" s="12"/>
      <c r="F25" s="13"/>
      <c r="G25" s="12" t="s">
        <v>324</v>
      </c>
      <c r="H25" s="12" t="s">
        <v>325</v>
      </c>
      <c r="I25" s="12" t="s">
        <v>319</v>
      </c>
      <c r="J25" s="12" t="s">
        <v>326</v>
      </c>
      <c r="K25" s="12" t="s">
        <v>327</v>
      </c>
      <c r="L25" s="12" t="s">
        <v>322</v>
      </c>
      <c r="M25" s="12" t="s">
        <v>323</v>
      </c>
      <c r="N25" s="12"/>
    </row>
    <row r="26" ht="56.5" customHeight="1" spans="1:14">
      <c r="A26" s="12"/>
      <c r="B26" s="12"/>
      <c r="C26" s="16"/>
      <c r="D26" s="12"/>
      <c r="E26" s="12"/>
      <c r="F26" s="13" t="s">
        <v>328</v>
      </c>
      <c r="G26" s="12" t="s">
        <v>329</v>
      </c>
      <c r="H26" s="12" t="s">
        <v>330</v>
      </c>
      <c r="I26" s="12" t="s">
        <v>319</v>
      </c>
      <c r="J26" s="12" t="s">
        <v>330</v>
      </c>
      <c r="K26" s="12" t="s">
        <v>331</v>
      </c>
      <c r="L26" s="12" t="s">
        <v>322</v>
      </c>
      <c r="M26" s="12" t="s">
        <v>305</v>
      </c>
      <c r="N26" s="12"/>
    </row>
    <row r="27" ht="67.8" customHeight="1" spans="1:14">
      <c r="A27" s="12"/>
      <c r="B27" s="12"/>
      <c r="C27" s="16"/>
      <c r="D27" s="12"/>
      <c r="E27" s="12"/>
      <c r="F27" s="13"/>
      <c r="G27" s="12" t="s">
        <v>332</v>
      </c>
      <c r="H27" s="12" t="s">
        <v>333</v>
      </c>
      <c r="I27" s="12" t="s">
        <v>334</v>
      </c>
      <c r="J27" s="12" t="s">
        <v>335</v>
      </c>
      <c r="K27" s="12" t="s">
        <v>336</v>
      </c>
      <c r="L27" s="12"/>
      <c r="M27" s="12" t="s">
        <v>337</v>
      </c>
      <c r="N27" s="12"/>
    </row>
    <row r="28" ht="45.2" customHeight="1" spans="1:14">
      <c r="A28" s="12"/>
      <c r="B28" s="12"/>
      <c r="C28" s="16"/>
      <c r="D28" s="12"/>
      <c r="E28" s="12"/>
      <c r="F28" s="13"/>
      <c r="G28" s="12"/>
      <c r="H28" s="12" t="s">
        <v>338</v>
      </c>
      <c r="I28" s="12" t="s">
        <v>304</v>
      </c>
      <c r="J28" s="12" t="s">
        <v>339</v>
      </c>
      <c r="K28" s="12" t="s">
        <v>340</v>
      </c>
      <c r="L28" s="12" t="s">
        <v>341</v>
      </c>
      <c r="M28" s="12" t="s">
        <v>305</v>
      </c>
      <c r="N28" s="12"/>
    </row>
    <row r="29" ht="45.2" customHeight="1" spans="1:14">
      <c r="A29" s="12"/>
      <c r="B29" s="12"/>
      <c r="C29" s="16"/>
      <c r="D29" s="12"/>
      <c r="E29" s="12"/>
      <c r="F29" s="13"/>
      <c r="G29" s="12"/>
      <c r="H29" s="12" t="s">
        <v>342</v>
      </c>
      <c r="I29" s="12" t="s">
        <v>343</v>
      </c>
      <c r="J29" s="12" t="s">
        <v>342</v>
      </c>
      <c r="K29" s="12" t="s">
        <v>344</v>
      </c>
      <c r="L29" s="12"/>
      <c r="M29" s="12" t="s">
        <v>337</v>
      </c>
      <c r="N29" s="12"/>
    </row>
    <row r="30" ht="45.2" customHeight="1" spans="1:14">
      <c r="A30" s="12"/>
      <c r="B30" s="12"/>
      <c r="C30" s="16"/>
      <c r="D30" s="12"/>
      <c r="E30" s="12"/>
      <c r="F30" s="13"/>
      <c r="G30" s="12" t="s">
        <v>345</v>
      </c>
      <c r="H30" s="12" t="s">
        <v>346</v>
      </c>
      <c r="I30" s="12" t="s">
        <v>343</v>
      </c>
      <c r="J30" s="12" t="s">
        <v>342</v>
      </c>
      <c r="K30" s="12" t="s">
        <v>344</v>
      </c>
      <c r="L30" s="12"/>
      <c r="M30" s="12" t="s">
        <v>337</v>
      </c>
      <c r="N30" s="12"/>
    </row>
    <row r="31" ht="27.85" customHeight="1" spans="1:14">
      <c r="A31" s="12"/>
      <c r="B31" s="12"/>
      <c r="C31" s="16"/>
      <c r="D31" s="12"/>
      <c r="E31" s="12"/>
      <c r="F31" s="13"/>
      <c r="G31" s="12" t="s">
        <v>354</v>
      </c>
      <c r="H31" s="12" t="s">
        <v>355</v>
      </c>
      <c r="I31" s="12" t="s">
        <v>304</v>
      </c>
      <c r="J31" s="12"/>
      <c r="K31" s="12"/>
      <c r="L31" s="12" t="s">
        <v>304</v>
      </c>
      <c r="M31" s="12" t="s">
        <v>305</v>
      </c>
      <c r="N31" s="12"/>
    </row>
    <row r="32" ht="79.1" customHeight="1" spans="1:14">
      <c r="A32" s="12"/>
      <c r="B32" s="12"/>
      <c r="C32" s="16"/>
      <c r="D32" s="12"/>
      <c r="E32" s="12"/>
      <c r="F32" s="13" t="s">
        <v>347</v>
      </c>
      <c r="G32" s="12" t="s">
        <v>348</v>
      </c>
      <c r="H32" s="12" t="s">
        <v>349</v>
      </c>
      <c r="I32" s="12" t="s">
        <v>350</v>
      </c>
      <c r="J32" s="12" t="s">
        <v>351</v>
      </c>
      <c r="K32" s="12" t="s">
        <v>352</v>
      </c>
      <c r="L32" s="12" t="s">
        <v>322</v>
      </c>
      <c r="M32" s="12" t="s">
        <v>305</v>
      </c>
      <c r="N32" s="12"/>
    </row>
    <row r="33" ht="27.85" customHeight="1" spans="1:14">
      <c r="A33" s="12" t="s">
        <v>141</v>
      </c>
      <c r="B33" s="12" t="s">
        <v>356</v>
      </c>
      <c r="C33" s="16">
        <v>20</v>
      </c>
      <c r="D33" s="12" t="s">
        <v>301</v>
      </c>
      <c r="E33" s="12"/>
      <c r="F33" s="13" t="s">
        <v>302</v>
      </c>
      <c r="G33" s="12" t="s">
        <v>303</v>
      </c>
      <c r="H33" s="12" t="s">
        <v>304</v>
      </c>
      <c r="I33" s="12" t="s">
        <v>304</v>
      </c>
      <c r="J33" s="12"/>
      <c r="K33" s="12"/>
      <c r="L33" s="12" t="s">
        <v>304</v>
      </c>
      <c r="M33" s="12" t="s">
        <v>305</v>
      </c>
      <c r="N33" s="12"/>
    </row>
    <row r="34" ht="27.85" customHeight="1" spans="1:14">
      <c r="A34" s="12"/>
      <c r="B34" s="12"/>
      <c r="C34" s="16"/>
      <c r="D34" s="12"/>
      <c r="E34" s="12"/>
      <c r="F34" s="13"/>
      <c r="G34" s="12" t="s">
        <v>306</v>
      </c>
      <c r="H34" s="12" t="s">
        <v>307</v>
      </c>
      <c r="I34" s="12" t="s">
        <v>304</v>
      </c>
      <c r="J34" s="12"/>
      <c r="K34" s="12"/>
      <c r="L34" s="12" t="s">
        <v>304</v>
      </c>
      <c r="M34" s="12" t="s">
        <v>305</v>
      </c>
      <c r="N34" s="12"/>
    </row>
    <row r="35" ht="27.85" customHeight="1" spans="1:14">
      <c r="A35" s="12"/>
      <c r="B35" s="12"/>
      <c r="C35" s="16"/>
      <c r="D35" s="12"/>
      <c r="E35" s="12"/>
      <c r="F35" s="13"/>
      <c r="G35" s="12" t="s">
        <v>308</v>
      </c>
      <c r="H35" s="12" t="s">
        <v>309</v>
      </c>
      <c r="I35" s="12" t="s">
        <v>304</v>
      </c>
      <c r="J35" s="12"/>
      <c r="K35" s="12"/>
      <c r="L35" s="12" t="s">
        <v>304</v>
      </c>
      <c r="M35" s="12" t="s">
        <v>305</v>
      </c>
      <c r="N35" s="12"/>
    </row>
    <row r="36" ht="33.9" customHeight="1" spans="1:14">
      <c r="A36" s="12"/>
      <c r="B36" s="12"/>
      <c r="C36" s="16"/>
      <c r="D36" s="12"/>
      <c r="E36" s="12"/>
      <c r="F36" s="13" t="s">
        <v>310</v>
      </c>
      <c r="G36" s="12" t="s">
        <v>311</v>
      </c>
      <c r="H36" s="12" t="s">
        <v>312</v>
      </c>
      <c r="I36" s="12" t="s">
        <v>313</v>
      </c>
      <c r="J36" s="12" t="s">
        <v>314</v>
      </c>
      <c r="K36" s="12" t="s">
        <v>315</v>
      </c>
      <c r="L36" s="12" t="s">
        <v>316</v>
      </c>
      <c r="M36" s="12" t="s">
        <v>305</v>
      </c>
      <c r="N36" s="12"/>
    </row>
    <row r="37" ht="56.5" customHeight="1" spans="1:14">
      <c r="A37" s="12"/>
      <c r="B37" s="12"/>
      <c r="C37" s="16"/>
      <c r="D37" s="12"/>
      <c r="E37" s="12"/>
      <c r="F37" s="13"/>
      <c r="G37" s="12" t="s">
        <v>317</v>
      </c>
      <c r="H37" s="12" t="s">
        <v>318</v>
      </c>
      <c r="I37" s="12" t="s">
        <v>319</v>
      </c>
      <c r="J37" s="12" t="s">
        <v>320</v>
      </c>
      <c r="K37" s="12" t="s">
        <v>321</v>
      </c>
      <c r="L37" s="12" t="s">
        <v>322</v>
      </c>
      <c r="M37" s="12" t="s">
        <v>323</v>
      </c>
      <c r="N37" s="12"/>
    </row>
    <row r="38" ht="56.5" customHeight="1" spans="1:14">
      <c r="A38" s="12"/>
      <c r="B38" s="12"/>
      <c r="C38" s="16"/>
      <c r="D38" s="12"/>
      <c r="E38" s="12"/>
      <c r="F38" s="13"/>
      <c r="G38" s="12" t="s">
        <v>324</v>
      </c>
      <c r="H38" s="12" t="s">
        <v>325</v>
      </c>
      <c r="I38" s="12" t="s">
        <v>319</v>
      </c>
      <c r="J38" s="12" t="s">
        <v>326</v>
      </c>
      <c r="K38" s="12" t="s">
        <v>327</v>
      </c>
      <c r="L38" s="12" t="s">
        <v>322</v>
      </c>
      <c r="M38" s="12" t="s">
        <v>323</v>
      </c>
      <c r="N38" s="12"/>
    </row>
    <row r="39" ht="56.5" customHeight="1" spans="1:14">
      <c r="A39" s="12"/>
      <c r="B39" s="12"/>
      <c r="C39" s="16"/>
      <c r="D39" s="12"/>
      <c r="E39" s="12"/>
      <c r="F39" s="13" t="s">
        <v>328</v>
      </c>
      <c r="G39" s="12" t="s">
        <v>329</v>
      </c>
      <c r="H39" s="12" t="s">
        <v>330</v>
      </c>
      <c r="I39" s="12" t="s">
        <v>319</v>
      </c>
      <c r="J39" s="12" t="s">
        <v>330</v>
      </c>
      <c r="K39" s="12" t="s">
        <v>331</v>
      </c>
      <c r="L39" s="12" t="s">
        <v>322</v>
      </c>
      <c r="M39" s="12" t="s">
        <v>305</v>
      </c>
      <c r="N39" s="12"/>
    </row>
    <row r="40" ht="67.8" customHeight="1" spans="1:14">
      <c r="A40" s="12"/>
      <c r="B40" s="12"/>
      <c r="C40" s="16"/>
      <c r="D40" s="12"/>
      <c r="E40" s="12"/>
      <c r="F40" s="13"/>
      <c r="G40" s="12" t="s">
        <v>332</v>
      </c>
      <c r="H40" s="12" t="s">
        <v>333</v>
      </c>
      <c r="I40" s="12" t="s">
        <v>334</v>
      </c>
      <c r="J40" s="12" t="s">
        <v>335</v>
      </c>
      <c r="K40" s="12" t="s">
        <v>336</v>
      </c>
      <c r="L40" s="12"/>
      <c r="M40" s="12" t="s">
        <v>337</v>
      </c>
      <c r="N40" s="12"/>
    </row>
    <row r="41" ht="45.2" customHeight="1" spans="1:14">
      <c r="A41" s="12"/>
      <c r="B41" s="12"/>
      <c r="C41" s="16"/>
      <c r="D41" s="12"/>
      <c r="E41" s="12"/>
      <c r="F41" s="13"/>
      <c r="G41" s="12"/>
      <c r="H41" s="12" t="s">
        <v>338</v>
      </c>
      <c r="I41" s="12" t="s">
        <v>304</v>
      </c>
      <c r="J41" s="12" t="s">
        <v>339</v>
      </c>
      <c r="K41" s="12" t="s">
        <v>340</v>
      </c>
      <c r="L41" s="12" t="s">
        <v>341</v>
      </c>
      <c r="M41" s="12" t="s">
        <v>305</v>
      </c>
      <c r="N41" s="12"/>
    </row>
    <row r="42" ht="45.2" customHeight="1" spans="1:14">
      <c r="A42" s="12"/>
      <c r="B42" s="12"/>
      <c r="C42" s="16"/>
      <c r="D42" s="12"/>
      <c r="E42" s="12"/>
      <c r="F42" s="13"/>
      <c r="G42" s="12"/>
      <c r="H42" s="12" t="s">
        <v>342</v>
      </c>
      <c r="I42" s="12" t="s">
        <v>343</v>
      </c>
      <c r="J42" s="12" t="s">
        <v>342</v>
      </c>
      <c r="K42" s="12" t="s">
        <v>344</v>
      </c>
      <c r="L42" s="12"/>
      <c r="M42" s="12" t="s">
        <v>337</v>
      </c>
      <c r="N42" s="12"/>
    </row>
    <row r="43" ht="45.2" customHeight="1" spans="1:14">
      <c r="A43" s="12"/>
      <c r="B43" s="12"/>
      <c r="C43" s="16"/>
      <c r="D43" s="12"/>
      <c r="E43" s="12"/>
      <c r="F43" s="13"/>
      <c r="G43" s="12" t="s">
        <v>345</v>
      </c>
      <c r="H43" s="12" t="s">
        <v>346</v>
      </c>
      <c r="I43" s="12" t="s">
        <v>343</v>
      </c>
      <c r="J43" s="12" t="s">
        <v>342</v>
      </c>
      <c r="K43" s="12" t="s">
        <v>344</v>
      </c>
      <c r="L43" s="12"/>
      <c r="M43" s="12" t="s">
        <v>337</v>
      </c>
      <c r="N43" s="12"/>
    </row>
    <row r="44" ht="27.85" customHeight="1" spans="1:14">
      <c r="A44" s="12"/>
      <c r="B44" s="12"/>
      <c r="C44" s="16"/>
      <c r="D44" s="12"/>
      <c r="E44" s="12"/>
      <c r="F44" s="13"/>
      <c r="G44" s="12" t="s">
        <v>354</v>
      </c>
      <c r="H44" s="12" t="s">
        <v>355</v>
      </c>
      <c r="I44" s="12" t="s">
        <v>304</v>
      </c>
      <c r="J44" s="12" t="s">
        <v>304</v>
      </c>
      <c r="K44" s="12" t="s">
        <v>304</v>
      </c>
      <c r="L44" s="12" t="s">
        <v>304</v>
      </c>
      <c r="M44" s="12" t="s">
        <v>305</v>
      </c>
      <c r="N44" s="12"/>
    </row>
    <row r="45" ht="79.1" customHeight="1" spans="1:14">
      <c r="A45" s="12"/>
      <c r="B45" s="12"/>
      <c r="C45" s="16"/>
      <c r="D45" s="12"/>
      <c r="E45" s="12"/>
      <c r="F45" s="13" t="s">
        <v>347</v>
      </c>
      <c r="G45" s="12" t="s">
        <v>348</v>
      </c>
      <c r="H45" s="12" t="s">
        <v>349</v>
      </c>
      <c r="I45" s="12" t="s">
        <v>350</v>
      </c>
      <c r="J45" s="12" t="s">
        <v>351</v>
      </c>
      <c r="K45" s="12" t="s">
        <v>352</v>
      </c>
      <c r="L45" s="12" t="s">
        <v>322</v>
      </c>
      <c r="M45" s="12" t="s">
        <v>305</v>
      </c>
      <c r="N45" s="12"/>
    </row>
    <row r="46" ht="22.5" spans="1:14">
      <c r="A46" s="12" t="s">
        <v>141</v>
      </c>
      <c r="B46" s="12" t="s">
        <v>162</v>
      </c>
      <c r="C46" s="16">
        <v>25</v>
      </c>
      <c r="D46" s="12" t="s">
        <v>301</v>
      </c>
      <c r="E46" s="12"/>
      <c r="F46" s="13" t="s">
        <v>302</v>
      </c>
      <c r="G46" s="12" t="s">
        <v>303</v>
      </c>
      <c r="H46" s="12" t="s">
        <v>304</v>
      </c>
      <c r="I46" s="12" t="s">
        <v>304</v>
      </c>
      <c r="J46" s="12"/>
      <c r="K46" s="12"/>
      <c r="L46" s="12" t="s">
        <v>304</v>
      </c>
      <c r="M46" s="12" t="s">
        <v>305</v>
      </c>
      <c r="N46" s="12"/>
    </row>
    <row r="47" ht="22.5" spans="1:14">
      <c r="A47" s="12"/>
      <c r="B47" s="12"/>
      <c r="C47" s="16"/>
      <c r="D47" s="12"/>
      <c r="E47" s="12"/>
      <c r="F47" s="13"/>
      <c r="G47" s="12" t="s">
        <v>306</v>
      </c>
      <c r="H47" s="12" t="s">
        <v>307</v>
      </c>
      <c r="I47" s="12" t="s">
        <v>304</v>
      </c>
      <c r="J47" s="12"/>
      <c r="K47" s="12"/>
      <c r="L47" s="12" t="s">
        <v>304</v>
      </c>
      <c r="M47" s="12" t="s">
        <v>305</v>
      </c>
      <c r="N47" s="12"/>
    </row>
    <row r="48" ht="22.5" spans="1:14">
      <c r="A48" s="12"/>
      <c r="B48" s="12"/>
      <c r="C48" s="16"/>
      <c r="D48" s="12"/>
      <c r="E48" s="12"/>
      <c r="F48" s="13"/>
      <c r="G48" s="12" t="s">
        <v>308</v>
      </c>
      <c r="H48" s="12" t="s">
        <v>309</v>
      </c>
      <c r="I48" s="12" t="s">
        <v>304</v>
      </c>
      <c r="J48" s="12"/>
      <c r="K48" s="12"/>
      <c r="L48" s="12" t="s">
        <v>304</v>
      </c>
      <c r="M48" s="12" t="s">
        <v>305</v>
      </c>
      <c r="N48" s="12"/>
    </row>
    <row r="49" ht="33.75" spans="1:14">
      <c r="A49" s="12"/>
      <c r="B49" s="12"/>
      <c r="C49" s="16"/>
      <c r="D49" s="12"/>
      <c r="E49" s="12"/>
      <c r="F49" s="13" t="s">
        <v>310</v>
      </c>
      <c r="G49" s="12" t="s">
        <v>311</v>
      </c>
      <c r="H49" s="12" t="s">
        <v>312</v>
      </c>
      <c r="I49" s="12" t="s">
        <v>313</v>
      </c>
      <c r="J49" s="12" t="s">
        <v>314</v>
      </c>
      <c r="K49" s="12" t="s">
        <v>315</v>
      </c>
      <c r="L49" s="12" t="s">
        <v>316</v>
      </c>
      <c r="M49" s="12" t="s">
        <v>305</v>
      </c>
      <c r="N49" s="12"/>
    </row>
    <row r="50" ht="56.25" spans="1:14">
      <c r="A50" s="12"/>
      <c r="B50" s="12"/>
      <c r="C50" s="16"/>
      <c r="D50" s="12"/>
      <c r="E50" s="12"/>
      <c r="F50" s="13"/>
      <c r="G50" s="12" t="s">
        <v>317</v>
      </c>
      <c r="H50" s="12" t="s">
        <v>318</v>
      </c>
      <c r="I50" s="12" t="s">
        <v>319</v>
      </c>
      <c r="J50" s="12" t="s">
        <v>320</v>
      </c>
      <c r="K50" s="12" t="s">
        <v>321</v>
      </c>
      <c r="L50" s="12" t="s">
        <v>322</v>
      </c>
      <c r="M50" s="12" t="s">
        <v>323</v>
      </c>
      <c r="N50" s="12"/>
    </row>
    <row r="51" ht="56.25" spans="1:14">
      <c r="A51" s="12"/>
      <c r="B51" s="12"/>
      <c r="C51" s="16"/>
      <c r="D51" s="12"/>
      <c r="E51" s="12"/>
      <c r="F51" s="13"/>
      <c r="G51" s="12" t="s">
        <v>324</v>
      </c>
      <c r="H51" s="12" t="s">
        <v>325</v>
      </c>
      <c r="I51" s="12" t="s">
        <v>319</v>
      </c>
      <c r="J51" s="12" t="s">
        <v>326</v>
      </c>
      <c r="K51" s="12" t="s">
        <v>327</v>
      </c>
      <c r="L51" s="12" t="s">
        <v>322</v>
      </c>
      <c r="M51" s="12" t="s">
        <v>323</v>
      </c>
      <c r="N51" s="12"/>
    </row>
    <row r="52" ht="56.25" spans="1:14">
      <c r="A52" s="12"/>
      <c r="B52" s="12"/>
      <c r="C52" s="16"/>
      <c r="D52" s="12"/>
      <c r="E52" s="12"/>
      <c r="F52" s="13" t="s">
        <v>328</v>
      </c>
      <c r="G52" s="12" t="s">
        <v>329</v>
      </c>
      <c r="H52" s="12" t="s">
        <v>330</v>
      </c>
      <c r="I52" s="12" t="s">
        <v>319</v>
      </c>
      <c r="J52" s="12" t="s">
        <v>330</v>
      </c>
      <c r="K52" s="12" t="s">
        <v>331</v>
      </c>
      <c r="L52" s="12" t="s">
        <v>322</v>
      </c>
      <c r="M52" s="12" t="s">
        <v>305</v>
      </c>
      <c r="N52" s="12"/>
    </row>
    <row r="53" ht="67.5" spans="1:14">
      <c r="A53" s="12"/>
      <c r="B53" s="12"/>
      <c r="C53" s="16"/>
      <c r="D53" s="12"/>
      <c r="E53" s="12"/>
      <c r="F53" s="13"/>
      <c r="G53" s="12" t="s">
        <v>332</v>
      </c>
      <c r="H53" s="12" t="s">
        <v>333</v>
      </c>
      <c r="I53" s="12" t="s">
        <v>334</v>
      </c>
      <c r="J53" s="12" t="s">
        <v>335</v>
      </c>
      <c r="K53" s="12" t="s">
        <v>336</v>
      </c>
      <c r="L53" s="12"/>
      <c r="M53" s="12" t="s">
        <v>337</v>
      </c>
      <c r="N53" s="12"/>
    </row>
    <row r="54" ht="45" spans="1:14">
      <c r="A54" s="12"/>
      <c r="B54" s="12"/>
      <c r="C54" s="16"/>
      <c r="D54" s="12"/>
      <c r="E54" s="12"/>
      <c r="F54" s="13"/>
      <c r="G54" s="12"/>
      <c r="H54" s="12" t="s">
        <v>338</v>
      </c>
      <c r="I54" s="12" t="s">
        <v>304</v>
      </c>
      <c r="J54" s="12" t="s">
        <v>339</v>
      </c>
      <c r="K54" s="12" t="s">
        <v>340</v>
      </c>
      <c r="L54" s="12" t="s">
        <v>341</v>
      </c>
      <c r="M54" s="12" t="s">
        <v>305</v>
      </c>
      <c r="N54" s="12"/>
    </row>
    <row r="55" ht="45" spans="1:14">
      <c r="A55" s="12"/>
      <c r="B55" s="12"/>
      <c r="C55" s="16"/>
      <c r="D55" s="12"/>
      <c r="E55" s="12"/>
      <c r="F55" s="13"/>
      <c r="G55" s="12"/>
      <c r="H55" s="12" t="s">
        <v>342</v>
      </c>
      <c r="I55" s="12" t="s">
        <v>343</v>
      </c>
      <c r="J55" s="12" t="s">
        <v>342</v>
      </c>
      <c r="K55" s="12" t="s">
        <v>344</v>
      </c>
      <c r="L55" s="12"/>
      <c r="M55" s="12" t="s">
        <v>337</v>
      </c>
      <c r="N55" s="12"/>
    </row>
    <row r="56" ht="45" spans="1:14">
      <c r="A56" s="12"/>
      <c r="B56" s="12"/>
      <c r="C56" s="16"/>
      <c r="D56" s="12"/>
      <c r="E56" s="12"/>
      <c r="F56" s="13"/>
      <c r="G56" s="12" t="s">
        <v>345</v>
      </c>
      <c r="H56" s="12" t="s">
        <v>346</v>
      </c>
      <c r="I56" s="12" t="s">
        <v>343</v>
      </c>
      <c r="J56" s="12" t="s">
        <v>342</v>
      </c>
      <c r="K56" s="12" t="s">
        <v>344</v>
      </c>
      <c r="L56" s="12"/>
      <c r="M56" s="12" t="s">
        <v>337</v>
      </c>
      <c r="N56" s="12"/>
    </row>
    <row r="57" ht="78.75" spans="1:14">
      <c r="A57" s="12"/>
      <c r="B57" s="12"/>
      <c r="C57" s="16"/>
      <c r="D57" s="12"/>
      <c r="E57" s="12"/>
      <c r="F57" s="13" t="s">
        <v>347</v>
      </c>
      <c r="G57" s="12" t="s">
        <v>348</v>
      </c>
      <c r="H57" s="12" t="s">
        <v>349</v>
      </c>
      <c r="I57" s="12" t="s">
        <v>350</v>
      </c>
      <c r="J57" s="12" t="s">
        <v>351</v>
      </c>
      <c r="K57" s="12" t="s">
        <v>352</v>
      </c>
      <c r="L57" s="12" t="s">
        <v>322</v>
      </c>
      <c r="M57" s="12" t="s">
        <v>305</v>
      </c>
      <c r="N57" s="12"/>
    </row>
    <row r="58" ht="22.5" spans="1:14">
      <c r="A58" s="12" t="s">
        <v>141</v>
      </c>
      <c r="B58" s="12" t="s">
        <v>163</v>
      </c>
      <c r="C58" s="16">
        <v>42</v>
      </c>
      <c r="D58" s="12" t="s">
        <v>301</v>
      </c>
      <c r="E58" s="12"/>
      <c r="F58" s="13" t="s">
        <v>302</v>
      </c>
      <c r="G58" s="12" t="s">
        <v>303</v>
      </c>
      <c r="H58" s="12" t="s">
        <v>304</v>
      </c>
      <c r="I58" s="12" t="s">
        <v>304</v>
      </c>
      <c r="J58" s="12"/>
      <c r="K58" s="12"/>
      <c r="L58" s="12" t="s">
        <v>304</v>
      </c>
      <c r="M58" s="12" t="s">
        <v>305</v>
      </c>
      <c r="N58" s="12"/>
    </row>
    <row r="59" ht="22.5" spans="1:14">
      <c r="A59" s="12"/>
      <c r="B59" s="12"/>
      <c r="C59" s="16"/>
      <c r="D59" s="12"/>
      <c r="E59" s="12"/>
      <c r="F59" s="13"/>
      <c r="G59" s="12" t="s">
        <v>306</v>
      </c>
      <c r="H59" s="12" t="s">
        <v>307</v>
      </c>
      <c r="I59" s="12" t="s">
        <v>304</v>
      </c>
      <c r="J59" s="12"/>
      <c r="K59" s="12"/>
      <c r="L59" s="12" t="s">
        <v>304</v>
      </c>
      <c r="M59" s="12" t="s">
        <v>305</v>
      </c>
      <c r="N59" s="12"/>
    </row>
    <row r="60" ht="22.5" spans="1:14">
      <c r="A60" s="12"/>
      <c r="B60" s="12"/>
      <c r="C60" s="16"/>
      <c r="D60" s="12"/>
      <c r="E60" s="12"/>
      <c r="F60" s="13"/>
      <c r="G60" s="12" t="s">
        <v>308</v>
      </c>
      <c r="H60" s="12" t="s">
        <v>309</v>
      </c>
      <c r="I60" s="12" t="s">
        <v>304</v>
      </c>
      <c r="J60" s="12"/>
      <c r="K60" s="12"/>
      <c r="L60" s="12" t="s">
        <v>304</v>
      </c>
      <c r="M60" s="12" t="s">
        <v>305</v>
      </c>
      <c r="N60" s="12"/>
    </row>
    <row r="61" ht="33.75" spans="1:14">
      <c r="A61" s="12"/>
      <c r="B61" s="12"/>
      <c r="C61" s="16"/>
      <c r="D61" s="12"/>
      <c r="E61" s="12"/>
      <c r="F61" s="13" t="s">
        <v>310</v>
      </c>
      <c r="G61" s="12" t="s">
        <v>311</v>
      </c>
      <c r="H61" s="12" t="s">
        <v>312</v>
      </c>
      <c r="I61" s="12" t="s">
        <v>313</v>
      </c>
      <c r="J61" s="12" t="s">
        <v>314</v>
      </c>
      <c r="K61" s="12" t="s">
        <v>315</v>
      </c>
      <c r="L61" s="12" t="s">
        <v>316</v>
      </c>
      <c r="M61" s="12" t="s">
        <v>305</v>
      </c>
      <c r="N61" s="12"/>
    </row>
    <row r="62" ht="56.25" spans="1:14">
      <c r="A62" s="12"/>
      <c r="B62" s="12"/>
      <c r="C62" s="16"/>
      <c r="D62" s="12"/>
      <c r="E62" s="12"/>
      <c r="F62" s="13"/>
      <c r="G62" s="12" t="s">
        <v>317</v>
      </c>
      <c r="H62" s="12" t="s">
        <v>318</v>
      </c>
      <c r="I62" s="12" t="s">
        <v>319</v>
      </c>
      <c r="J62" s="12" t="s">
        <v>320</v>
      </c>
      <c r="K62" s="12" t="s">
        <v>321</v>
      </c>
      <c r="L62" s="12" t="s">
        <v>322</v>
      </c>
      <c r="M62" s="12" t="s">
        <v>323</v>
      </c>
      <c r="N62" s="12"/>
    </row>
    <row r="63" ht="56.25" spans="1:14">
      <c r="A63" s="12"/>
      <c r="B63" s="12"/>
      <c r="C63" s="16"/>
      <c r="D63" s="12"/>
      <c r="E63" s="12"/>
      <c r="F63" s="13"/>
      <c r="G63" s="12" t="s">
        <v>324</v>
      </c>
      <c r="H63" s="12" t="s">
        <v>325</v>
      </c>
      <c r="I63" s="12" t="s">
        <v>319</v>
      </c>
      <c r="J63" s="12" t="s">
        <v>326</v>
      </c>
      <c r="K63" s="12" t="s">
        <v>327</v>
      </c>
      <c r="L63" s="12" t="s">
        <v>322</v>
      </c>
      <c r="M63" s="12" t="s">
        <v>323</v>
      </c>
      <c r="N63" s="12"/>
    </row>
    <row r="64" ht="56.25" spans="1:14">
      <c r="A64" s="12"/>
      <c r="B64" s="12"/>
      <c r="C64" s="16"/>
      <c r="D64" s="12"/>
      <c r="E64" s="12"/>
      <c r="F64" s="13" t="s">
        <v>328</v>
      </c>
      <c r="G64" s="12" t="s">
        <v>329</v>
      </c>
      <c r="H64" s="12" t="s">
        <v>330</v>
      </c>
      <c r="I64" s="12" t="s">
        <v>319</v>
      </c>
      <c r="J64" s="12" t="s">
        <v>330</v>
      </c>
      <c r="K64" s="12" t="s">
        <v>331</v>
      </c>
      <c r="L64" s="12" t="s">
        <v>322</v>
      </c>
      <c r="M64" s="12" t="s">
        <v>305</v>
      </c>
      <c r="N64" s="12"/>
    </row>
    <row r="65" ht="67.5" spans="1:14">
      <c r="A65" s="12"/>
      <c r="B65" s="12"/>
      <c r="C65" s="16"/>
      <c r="D65" s="12"/>
      <c r="E65" s="12"/>
      <c r="F65" s="13"/>
      <c r="G65" s="12" t="s">
        <v>332</v>
      </c>
      <c r="H65" s="12" t="s">
        <v>333</v>
      </c>
      <c r="I65" s="12" t="s">
        <v>334</v>
      </c>
      <c r="J65" s="12" t="s">
        <v>335</v>
      </c>
      <c r="K65" s="12" t="s">
        <v>336</v>
      </c>
      <c r="L65" s="12"/>
      <c r="M65" s="12" t="s">
        <v>337</v>
      </c>
      <c r="N65" s="12"/>
    </row>
    <row r="66" ht="45" spans="1:14">
      <c r="A66" s="12"/>
      <c r="B66" s="12"/>
      <c r="C66" s="16"/>
      <c r="D66" s="12"/>
      <c r="E66" s="12"/>
      <c r="F66" s="13"/>
      <c r="G66" s="12"/>
      <c r="H66" s="12" t="s">
        <v>338</v>
      </c>
      <c r="I66" s="12" t="s">
        <v>304</v>
      </c>
      <c r="J66" s="12" t="s">
        <v>339</v>
      </c>
      <c r="K66" s="12" t="s">
        <v>340</v>
      </c>
      <c r="L66" s="12" t="s">
        <v>341</v>
      </c>
      <c r="M66" s="12" t="s">
        <v>305</v>
      </c>
      <c r="N66" s="12"/>
    </row>
    <row r="67" ht="45" spans="1:14">
      <c r="A67" s="12"/>
      <c r="B67" s="12"/>
      <c r="C67" s="16"/>
      <c r="D67" s="12"/>
      <c r="E67" s="12"/>
      <c r="F67" s="13"/>
      <c r="G67" s="12"/>
      <c r="H67" s="12" t="s">
        <v>342</v>
      </c>
      <c r="I67" s="12" t="s">
        <v>343</v>
      </c>
      <c r="J67" s="12" t="s">
        <v>342</v>
      </c>
      <c r="K67" s="12" t="s">
        <v>344</v>
      </c>
      <c r="L67" s="12"/>
      <c r="M67" s="12" t="s">
        <v>337</v>
      </c>
      <c r="N67" s="12"/>
    </row>
    <row r="68" ht="45" spans="1:14">
      <c r="A68" s="12"/>
      <c r="B68" s="12"/>
      <c r="C68" s="16"/>
      <c r="D68" s="12"/>
      <c r="E68" s="12"/>
      <c r="F68" s="13"/>
      <c r="G68" s="12" t="s">
        <v>345</v>
      </c>
      <c r="H68" s="12" t="s">
        <v>346</v>
      </c>
      <c r="I68" s="12" t="s">
        <v>343</v>
      </c>
      <c r="J68" s="12" t="s">
        <v>342</v>
      </c>
      <c r="K68" s="12" t="s">
        <v>344</v>
      </c>
      <c r="L68" s="12"/>
      <c r="M68" s="12" t="s">
        <v>337</v>
      </c>
      <c r="N68" s="12"/>
    </row>
    <row r="69" ht="78.75" spans="1:14">
      <c r="A69" s="12"/>
      <c r="B69" s="12"/>
      <c r="C69" s="16"/>
      <c r="D69" s="12"/>
      <c r="E69" s="12"/>
      <c r="F69" s="13" t="s">
        <v>347</v>
      </c>
      <c r="G69" s="12" t="s">
        <v>348</v>
      </c>
      <c r="H69" s="12" t="s">
        <v>349</v>
      </c>
      <c r="I69" s="12" t="s">
        <v>350</v>
      </c>
      <c r="J69" s="12" t="s">
        <v>351</v>
      </c>
      <c r="K69" s="12" t="s">
        <v>352</v>
      </c>
      <c r="L69" s="12" t="s">
        <v>322</v>
      </c>
      <c r="M69" s="12" t="s">
        <v>305</v>
      </c>
      <c r="N69" s="12"/>
    </row>
    <row r="70" ht="22.5" spans="1:14">
      <c r="A70" s="12" t="s">
        <v>141</v>
      </c>
      <c r="B70" s="12" t="s">
        <v>165</v>
      </c>
      <c r="C70" s="16">
        <v>27</v>
      </c>
      <c r="D70" s="12" t="s">
        <v>301</v>
      </c>
      <c r="E70" s="12"/>
      <c r="F70" s="13" t="s">
        <v>302</v>
      </c>
      <c r="G70" s="12" t="s">
        <v>303</v>
      </c>
      <c r="H70" s="12" t="s">
        <v>304</v>
      </c>
      <c r="I70" s="12" t="s">
        <v>304</v>
      </c>
      <c r="J70" s="12"/>
      <c r="K70" s="12"/>
      <c r="L70" s="12" t="s">
        <v>304</v>
      </c>
      <c r="M70" s="12" t="s">
        <v>305</v>
      </c>
      <c r="N70" s="12"/>
    </row>
    <row r="71" ht="22.5" spans="1:14">
      <c r="A71" s="12"/>
      <c r="B71" s="12"/>
      <c r="C71" s="16"/>
      <c r="D71" s="12"/>
      <c r="E71" s="12"/>
      <c r="F71" s="13"/>
      <c r="G71" s="12" t="s">
        <v>306</v>
      </c>
      <c r="H71" s="12" t="s">
        <v>307</v>
      </c>
      <c r="I71" s="12" t="s">
        <v>304</v>
      </c>
      <c r="J71" s="12"/>
      <c r="K71" s="12"/>
      <c r="L71" s="12" t="s">
        <v>304</v>
      </c>
      <c r="M71" s="12" t="s">
        <v>305</v>
      </c>
      <c r="N71" s="12"/>
    </row>
    <row r="72" ht="22.5" spans="1:14">
      <c r="A72" s="12"/>
      <c r="B72" s="12"/>
      <c r="C72" s="16"/>
      <c r="D72" s="12"/>
      <c r="E72" s="12"/>
      <c r="F72" s="13"/>
      <c r="G72" s="12" t="s">
        <v>308</v>
      </c>
      <c r="H72" s="12" t="s">
        <v>309</v>
      </c>
      <c r="I72" s="12" t="s">
        <v>304</v>
      </c>
      <c r="J72" s="12"/>
      <c r="K72" s="12"/>
      <c r="L72" s="12" t="s">
        <v>304</v>
      </c>
      <c r="M72" s="12" t="s">
        <v>305</v>
      </c>
      <c r="N72" s="12"/>
    </row>
    <row r="73" ht="33.75" spans="1:14">
      <c r="A73" s="12"/>
      <c r="B73" s="12"/>
      <c r="C73" s="16"/>
      <c r="D73" s="12"/>
      <c r="E73" s="12"/>
      <c r="F73" s="13" t="s">
        <v>310</v>
      </c>
      <c r="G73" s="12" t="s">
        <v>311</v>
      </c>
      <c r="H73" s="12" t="s">
        <v>312</v>
      </c>
      <c r="I73" s="12" t="s">
        <v>313</v>
      </c>
      <c r="J73" s="12" t="s">
        <v>314</v>
      </c>
      <c r="K73" s="12" t="s">
        <v>315</v>
      </c>
      <c r="L73" s="12" t="s">
        <v>316</v>
      </c>
      <c r="M73" s="12" t="s">
        <v>305</v>
      </c>
      <c r="N73" s="12"/>
    </row>
    <row r="74" ht="56.25" spans="1:14">
      <c r="A74" s="12"/>
      <c r="B74" s="12"/>
      <c r="C74" s="16"/>
      <c r="D74" s="12"/>
      <c r="E74" s="12"/>
      <c r="F74" s="13"/>
      <c r="G74" s="12" t="s">
        <v>317</v>
      </c>
      <c r="H74" s="12" t="s">
        <v>318</v>
      </c>
      <c r="I74" s="12" t="s">
        <v>319</v>
      </c>
      <c r="J74" s="12" t="s">
        <v>320</v>
      </c>
      <c r="K74" s="12" t="s">
        <v>321</v>
      </c>
      <c r="L74" s="12" t="s">
        <v>322</v>
      </c>
      <c r="M74" s="12" t="s">
        <v>323</v>
      </c>
      <c r="N74" s="12"/>
    </row>
    <row r="75" ht="56.25" spans="1:14">
      <c r="A75" s="12"/>
      <c r="B75" s="12"/>
      <c r="C75" s="16"/>
      <c r="D75" s="12"/>
      <c r="E75" s="12"/>
      <c r="F75" s="13"/>
      <c r="G75" s="12" t="s">
        <v>324</v>
      </c>
      <c r="H75" s="12" t="s">
        <v>325</v>
      </c>
      <c r="I75" s="12" t="s">
        <v>319</v>
      </c>
      <c r="J75" s="12" t="s">
        <v>326</v>
      </c>
      <c r="K75" s="12" t="s">
        <v>327</v>
      </c>
      <c r="L75" s="12" t="s">
        <v>322</v>
      </c>
      <c r="M75" s="12" t="s">
        <v>323</v>
      </c>
      <c r="N75" s="12"/>
    </row>
    <row r="76" ht="56.25" spans="1:14">
      <c r="A76" s="12"/>
      <c r="B76" s="12"/>
      <c r="C76" s="16"/>
      <c r="D76" s="12"/>
      <c r="E76" s="12"/>
      <c r="F76" s="13" t="s">
        <v>328</v>
      </c>
      <c r="G76" s="12" t="s">
        <v>329</v>
      </c>
      <c r="H76" s="12" t="s">
        <v>330</v>
      </c>
      <c r="I76" s="12" t="s">
        <v>319</v>
      </c>
      <c r="J76" s="12" t="s">
        <v>330</v>
      </c>
      <c r="K76" s="12" t="s">
        <v>331</v>
      </c>
      <c r="L76" s="12" t="s">
        <v>322</v>
      </c>
      <c r="M76" s="12" t="s">
        <v>305</v>
      </c>
      <c r="N76" s="12"/>
    </row>
    <row r="77" ht="67.5" spans="1:14">
      <c r="A77" s="12"/>
      <c r="B77" s="12"/>
      <c r="C77" s="16"/>
      <c r="D77" s="12"/>
      <c r="E77" s="12"/>
      <c r="F77" s="13"/>
      <c r="G77" s="12" t="s">
        <v>332</v>
      </c>
      <c r="H77" s="12" t="s">
        <v>333</v>
      </c>
      <c r="I77" s="12" t="s">
        <v>334</v>
      </c>
      <c r="J77" s="12" t="s">
        <v>335</v>
      </c>
      <c r="K77" s="12" t="s">
        <v>336</v>
      </c>
      <c r="L77" s="12"/>
      <c r="M77" s="12" t="s">
        <v>337</v>
      </c>
      <c r="N77" s="12"/>
    </row>
    <row r="78" ht="45" spans="1:14">
      <c r="A78" s="12"/>
      <c r="B78" s="12"/>
      <c r="C78" s="16"/>
      <c r="D78" s="12"/>
      <c r="E78" s="12"/>
      <c r="F78" s="13"/>
      <c r="G78" s="12"/>
      <c r="H78" s="12" t="s">
        <v>338</v>
      </c>
      <c r="I78" s="12" t="s">
        <v>304</v>
      </c>
      <c r="J78" s="12" t="s">
        <v>339</v>
      </c>
      <c r="K78" s="12" t="s">
        <v>340</v>
      </c>
      <c r="L78" s="12" t="s">
        <v>341</v>
      </c>
      <c r="M78" s="12" t="s">
        <v>305</v>
      </c>
      <c r="N78" s="12"/>
    </row>
    <row r="79" ht="45" spans="1:14">
      <c r="A79" s="12"/>
      <c r="B79" s="12"/>
      <c r="C79" s="16"/>
      <c r="D79" s="12"/>
      <c r="E79" s="12"/>
      <c r="F79" s="13"/>
      <c r="G79" s="12"/>
      <c r="H79" s="12" t="s">
        <v>342</v>
      </c>
      <c r="I79" s="12" t="s">
        <v>343</v>
      </c>
      <c r="J79" s="12" t="s">
        <v>342</v>
      </c>
      <c r="K79" s="12" t="s">
        <v>344</v>
      </c>
      <c r="L79" s="12"/>
      <c r="M79" s="12" t="s">
        <v>337</v>
      </c>
      <c r="N79" s="12"/>
    </row>
    <row r="80" ht="45" spans="1:14">
      <c r="A80" s="12"/>
      <c r="B80" s="12"/>
      <c r="C80" s="16"/>
      <c r="D80" s="12"/>
      <c r="E80" s="12"/>
      <c r="F80" s="13"/>
      <c r="G80" s="12" t="s">
        <v>345</v>
      </c>
      <c r="H80" s="12" t="s">
        <v>346</v>
      </c>
      <c r="I80" s="12" t="s">
        <v>343</v>
      </c>
      <c r="J80" s="12" t="s">
        <v>342</v>
      </c>
      <c r="K80" s="12" t="s">
        <v>344</v>
      </c>
      <c r="L80" s="12"/>
      <c r="M80" s="12" t="s">
        <v>337</v>
      </c>
      <c r="N80" s="12"/>
    </row>
    <row r="81" ht="78.75" spans="1:14">
      <c r="A81" s="12"/>
      <c r="B81" s="12"/>
      <c r="C81" s="16"/>
      <c r="D81" s="12"/>
      <c r="E81" s="12"/>
      <c r="F81" s="13" t="s">
        <v>347</v>
      </c>
      <c r="G81" s="12" t="s">
        <v>348</v>
      </c>
      <c r="H81" s="12" t="s">
        <v>349</v>
      </c>
      <c r="I81" s="12" t="s">
        <v>350</v>
      </c>
      <c r="J81" s="12" t="s">
        <v>351</v>
      </c>
      <c r="K81" s="12" t="s">
        <v>352</v>
      </c>
      <c r="L81" s="12" t="s">
        <v>322</v>
      </c>
      <c r="M81" s="12" t="s">
        <v>305</v>
      </c>
      <c r="N81" s="12"/>
    </row>
    <row r="82" ht="22.5" spans="1:14">
      <c r="A82" s="12" t="s">
        <v>141</v>
      </c>
      <c r="B82" s="12" t="s">
        <v>167</v>
      </c>
      <c r="C82" s="16">
        <v>37</v>
      </c>
      <c r="D82" s="12" t="s">
        <v>301</v>
      </c>
      <c r="E82" s="12"/>
      <c r="F82" s="13" t="s">
        <v>302</v>
      </c>
      <c r="G82" s="12" t="s">
        <v>303</v>
      </c>
      <c r="H82" s="12" t="s">
        <v>304</v>
      </c>
      <c r="I82" s="12" t="s">
        <v>304</v>
      </c>
      <c r="J82" s="12"/>
      <c r="K82" s="12"/>
      <c r="L82" s="12" t="s">
        <v>304</v>
      </c>
      <c r="M82" s="12" t="s">
        <v>305</v>
      </c>
      <c r="N82" s="12"/>
    </row>
    <row r="83" ht="22.5" spans="1:14">
      <c r="A83" s="12"/>
      <c r="B83" s="12"/>
      <c r="C83" s="16"/>
      <c r="D83" s="12"/>
      <c r="E83" s="12"/>
      <c r="F83" s="13"/>
      <c r="G83" s="12" t="s">
        <v>306</v>
      </c>
      <c r="H83" s="12" t="s">
        <v>307</v>
      </c>
      <c r="I83" s="12" t="s">
        <v>304</v>
      </c>
      <c r="J83" s="12"/>
      <c r="K83" s="12"/>
      <c r="L83" s="12" t="s">
        <v>304</v>
      </c>
      <c r="M83" s="12" t="s">
        <v>305</v>
      </c>
      <c r="N83" s="12"/>
    </row>
    <row r="84" ht="22.5" spans="1:14">
      <c r="A84" s="12"/>
      <c r="B84" s="12"/>
      <c r="C84" s="16"/>
      <c r="D84" s="12"/>
      <c r="E84" s="12"/>
      <c r="F84" s="13"/>
      <c r="G84" s="12" t="s">
        <v>308</v>
      </c>
      <c r="H84" s="12" t="s">
        <v>309</v>
      </c>
      <c r="I84" s="12" t="s">
        <v>304</v>
      </c>
      <c r="J84" s="12"/>
      <c r="K84" s="12"/>
      <c r="L84" s="12" t="s">
        <v>304</v>
      </c>
      <c r="M84" s="12" t="s">
        <v>305</v>
      </c>
      <c r="N84" s="12"/>
    </row>
    <row r="85" ht="33.75" spans="1:14">
      <c r="A85" s="12"/>
      <c r="B85" s="12"/>
      <c r="C85" s="16"/>
      <c r="D85" s="12"/>
      <c r="E85" s="12"/>
      <c r="F85" s="13" t="s">
        <v>310</v>
      </c>
      <c r="G85" s="12" t="s">
        <v>311</v>
      </c>
      <c r="H85" s="12" t="s">
        <v>312</v>
      </c>
      <c r="I85" s="12" t="s">
        <v>313</v>
      </c>
      <c r="J85" s="12" t="s">
        <v>314</v>
      </c>
      <c r="K85" s="12" t="s">
        <v>315</v>
      </c>
      <c r="L85" s="12" t="s">
        <v>316</v>
      </c>
      <c r="M85" s="12" t="s">
        <v>305</v>
      </c>
      <c r="N85" s="12"/>
    </row>
    <row r="86" ht="56.25" spans="1:14">
      <c r="A86" s="12"/>
      <c r="B86" s="12"/>
      <c r="C86" s="16"/>
      <c r="D86" s="12"/>
      <c r="E86" s="12"/>
      <c r="F86" s="13"/>
      <c r="G86" s="12" t="s">
        <v>317</v>
      </c>
      <c r="H86" s="12" t="s">
        <v>318</v>
      </c>
      <c r="I86" s="12" t="s">
        <v>319</v>
      </c>
      <c r="J86" s="12" t="s">
        <v>320</v>
      </c>
      <c r="K86" s="12" t="s">
        <v>321</v>
      </c>
      <c r="L86" s="12" t="s">
        <v>322</v>
      </c>
      <c r="M86" s="12" t="s">
        <v>323</v>
      </c>
      <c r="N86" s="12"/>
    </row>
    <row r="87" ht="56.25" spans="1:14">
      <c r="A87" s="12"/>
      <c r="B87" s="12"/>
      <c r="C87" s="16"/>
      <c r="D87" s="12"/>
      <c r="E87" s="12"/>
      <c r="F87" s="13"/>
      <c r="G87" s="12" t="s">
        <v>324</v>
      </c>
      <c r="H87" s="12" t="s">
        <v>325</v>
      </c>
      <c r="I87" s="12" t="s">
        <v>319</v>
      </c>
      <c r="J87" s="12" t="s">
        <v>326</v>
      </c>
      <c r="K87" s="12" t="s">
        <v>327</v>
      </c>
      <c r="L87" s="12" t="s">
        <v>322</v>
      </c>
      <c r="M87" s="12" t="s">
        <v>323</v>
      </c>
      <c r="N87" s="12"/>
    </row>
    <row r="88" ht="56.25" spans="1:14">
      <c r="A88" s="12"/>
      <c r="B88" s="12"/>
      <c r="C88" s="16"/>
      <c r="D88" s="12"/>
      <c r="E88" s="12"/>
      <c r="F88" s="13" t="s">
        <v>328</v>
      </c>
      <c r="G88" s="12" t="s">
        <v>329</v>
      </c>
      <c r="H88" s="12" t="s">
        <v>330</v>
      </c>
      <c r="I88" s="12" t="s">
        <v>319</v>
      </c>
      <c r="J88" s="12" t="s">
        <v>330</v>
      </c>
      <c r="K88" s="12" t="s">
        <v>331</v>
      </c>
      <c r="L88" s="12" t="s">
        <v>322</v>
      </c>
      <c r="M88" s="12" t="s">
        <v>305</v>
      </c>
      <c r="N88" s="12"/>
    </row>
    <row r="89" ht="67.5" spans="1:14">
      <c r="A89" s="12"/>
      <c r="B89" s="12"/>
      <c r="C89" s="16"/>
      <c r="D89" s="12"/>
      <c r="E89" s="12"/>
      <c r="F89" s="13"/>
      <c r="G89" s="12" t="s">
        <v>332</v>
      </c>
      <c r="H89" s="12" t="s">
        <v>333</v>
      </c>
      <c r="I89" s="12" t="s">
        <v>334</v>
      </c>
      <c r="J89" s="12" t="s">
        <v>335</v>
      </c>
      <c r="K89" s="12" t="s">
        <v>336</v>
      </c>
      <c r="L89" s="12"/>
      <c r="M89" s="12" t="s">
        <v>337</v>
      </c>
      <c r="N89" s="12"/>
    </row>
    <row r="90" ht="45" spans="1:14">
      <c r="A90" s="12"/>
      <c r="B90" s="12"/>
      <c r="C90" s="16"/>
      <c r="D90" s="12"/>
      <c r="E90" s="12"/>
      <c r="F90" s="13"/>
      <c r="G90" s="12"/>
      <c r="H90" s="12" t="s">
        <v>338</v>
      </c>
      <c r="I90" s="12" t="s">
        <v>304</v>
      </c>
      <c r="J90" s="12" t="s">
        <v>339</v>
      </c>
      <c r="K90" s="12" t="s">
        <v>340</v>
      </c>
      <c r="L90" s="12" t="s">
        <v>341</v>
      </c>
      <c r="M90" s="12" t="s">
        <v>305</v>
      </c>
      <c r="N90" s="12"/>
    </row>
    <row r="91" ht="45" spans="1:14">
      <c r="A91" s="12"/>
      <c r="B91" s="12"/>
      <c r="C91" s="16"/>
      <c r="D91" s="12"/>
      <c r="E91" s="12"/>
      <c r="F91" s="13"/>
      <c r="G91" s="12"/>
      <c r="H91" s="12" t="s">
        <v>342</v>
      </c>
      <c r="I91" s="12" t="s">
        <v>343</v>
      </c>
      <c r="J91" s="12" t="s">
        <v>342</v>
      </c>
      <c r="K91" s="12" t="s">
        <v>344</v>
      </c>
      <c r="L91" s="12"/>
      <c r="M91" s="12" t="s">
        <v>337</v>
      </c>
      <c r="N91" s="12"/>
    </row>
    <row r="92" ht="45" spans="1:14">
      <c r="A92" s="12"/>
      <c r="B92" s="12"/>
      <c r="C92" s="16"/>
      <c r="D92" s="12"/>
      <c r="E92" s="12"/>
      <c r="F92" s="13"/>
      <c r="G92" s="12" t="s">
        <v>345</v>
      </c>
      <c r="H92" s="12" t="s">
        <v>346</v>
      </c>
      <c r="I92" s="12" t="s">
        <v>343</v>
      </c>
      <c r="J92" s="12" t="s">
        <v>342</v>
      </c>
      <c r="K92" s="12" t="s">
        <v>344</v>
      </c>
      <c r="L92" s="12"/>
      <c r="M92" s="12" t="s">
        <v>337</v>
      </c>
      <c r="N92" s="12"/>
    </row>
    <row r="93" ht="78.75" spans="1:14">
      <c r="A93" s="12"/>
      <c r="B93" s="12"/>
      <c r="C93" s="16"/>
      <c r="D93" s="12"/>
      <c r="E93" s="12"/>
      <c r="F93" s="13" t="s">
        <v>347</v>
      </c>
      <c r="G93" s="12" t="s">
        <v>348</v>
      </c>
      <c r="H93" s="12" t="s">
        <v>349</v>
      </c>
      <c r="I93" s="12" t="s">
        <v>350</v>
      </c>
      <c r="J93" s="12" t="s">
        <v>351</v>
      </c>
      <c r="K93" s="12" t="s">
        <v>352</v>
      </c>
      <c r="L93" s="12" t="s">
        <v>322</v>
      </c>
      <c r="M93" s="12" t="s">
        <v>305</v>
      </c>
      <c r="N93" s="12"/>
    </row>
    <row r="94" ht="22.5" spans="1:14">
      <c r="A94" s="12" t="s">
        <v>141</v>
      </c>
      <c r="B94" s="12" t="s">
        <v>168</v>
      </c>
      <c r="C94" s="16">
        <v>76</v>
      </c>
      <c r="D94" s="12" t="s">
        <v>301</v>
      </c>
      <c r="E94" s="12"/>
      <c r="F94" s="13" t="s">
        <v>302</v>
      </c>
      <c r="G94" s="12" t="s">
        <v>303</v>
      </c>
      <c r="H94" s="12" t="s">
        <v>304</v>
      </c>
      <c r="I94" s="12" t="s">
        <v>304</v>
      </c>
      <c r="J94" s="12"/>
      <c r="K94" s="12"/>
      <c r="L94" s="12" t="s">
        <v>304</v>
      </c>
      <c r="M94" s="12" t="s">
        <v>305</v>
      </c>
      <c r="N94" s="12"/>
    </row>
    <row r="95" ht="22.5" spans="1:14">
      <c r="A95" s="12"/>
      <c r="B95" s="12"/>
      <c r="C95" s="16"/>
      <c r="D95" s="12"/>
      <c r="E95" s="12"/>
      <c r="F95" s="13"/>
      <c r="G95" s="12" t="s">
        <v>306</v>
      </c>
      <c r="H95" s="12" t="s">
        <v>307</v>
      </c>
      <c r="I95" s="12" t="s">
        <v>304</v>
      </c>
      <c r="J95" s="12"/>
      <c r="K95" s="12"/>
      <c r="L95" s="12" t="s">
        <v>304</v>
      </c>
      <c r="M95" s="12" t="s">
        <v>305</v>
      </c>
      <c r="N95" s="12"/>
    </row>
    <row r="96" ht="22.5" spans="1:14">
      <c r="A96" s="12"/>
      <c r="B96" s="12"/>
      <c r="C96" s="16"/>
      <c r="D96" s="12"/>
      <c r="E96" s="12"/>
      <c r="F96" s="13"/>
      <c r="G96" s="12" t="s">
        <v>308</v>
      </c>
      <c r="H96" s="12" t="s">
        <v>309</v>
      </c>
      <c r="I96" s="12" t="s">
        <v>304</v>
      </c>
      <c r="J96" s="12"/>
      <c r="K96" s="12"/>
      <c r="L96" s="12" t="s">
        <v>304</v>
      </c>
      <c r="M96" s="12" t="s">
        <v>305</v>
      </c>
      <c r="N96" s="12"/>
    </row>
    <row r="97" ht="33.75" spans="1:14">
      <c r="A97" s="12"/>
      <c r="B97" s="12"/>
      <c r="C97" s="16"/>
      <c r="D97" s="12"/>
      <c r="E97" s="12"/>
      <c r="F97" s="13" t="s">
        <v>310</v>
      </c>
      <c r="G97" s="12" t="s">
        <v>311</v>
      </c>
      <c r="H97" s="12" t="s">
        <v>312</v>
      </c>
      <c r="I97" s="12" t="s">
        <v>313</v>
      </c>
      <c r="J97" s="12" t="s">
        <v>314</v>
      </c>
      <c r="K97" s="12" t="s">
        <v>315</v>
      </c>
      <c r="L97" s="12" t="s">
        <v>316</v>
      </c>
      <c r="M97" s="12" t="s">
        <v>305</v>
      </c>
      <c r="N97" s="12"/>
    </row>
    <row r="98" ht="56.25" spans="1:14">
      <c r="A98" s="12"/>
      <c r="B98" s="12"/>
      <c r="C98" s="16"/>
      <c r="D98" s="12"/>
      <c r="E98" s="12"/>
      <c r="F98" s="13"/>
      <c r="G98" s="12" t="s">
        <v>317</v>
      </c>
      <c r="H98" s="12" t="s">
        <v>318</v>
      </c>
      <c r="I98" s="12" t="s">
        <v>319</v>
      </c>
      <c r="J98" s="12" t="s">
        <v>320</v>
      </c>
      <c r="K98" s="12" t="s">
        <v>321</v>
      </c>
      <c r="L98" s="12" t="s">
        <v>322</v>
      </c>
      <c r="M98" s="12" t="s">
        <v>323</v>
      </c>
      <c r="N98" s="12"/>
    </row>
    <row r="99" ht="56.25" spans="1:14">
      <c r="A99" s="12"/>
      <c r="B99" s="12"/>
      <c r="C99" s="16"/>
      <c r="D99" s="12"/>
      <c r="E99" s="12"/>
      <c r="F99" s="13"/>
      <c r="G99" s="12" t="s">
        <v>324</v>
      </c>
      <c r="H99" s="12" t="s">
        <v>325</v>
      </c>
      <c r="I99" s="12" t="s">
        <v>319</v>
      </c>
      <c r="J99" s="12" t="s">
        <v>326</v>
      </c>
      <c r="K99" s="12" t="s">
        <v>327</v>
      </c>
      <c r="L99" s="12" t="s">
        <v>322</v>
      </c>
      <c r="M99" s="12" t="s">
        <v>323</v>
      </c>
      <c r="N99" s="12"/>
    </row>
    <row r="100" ht="56.25" spans="1:14">
      <c r="A100" s="12"/>
      <c r="B100" s="12"/>
      <c r="C100" s="16"/>
      <c r="D100" s="12"/>
      <c r="E100" s="12"/>
      <c r="F100" s="13" t="s">
        <v>328</v>
      </c>
      <c r="G100" s="12" t="s">
        <v>329</v>
      </c>
      <c r="H100" s="12" t="s">
        <v>330</v>
      </c>
      <c r="I100" s="12" t="s">
        <v>319</v>
      </c>
      <c r="J100" s="12" t="s">
        <v>330</v>
      </c>
      <c r="K100" s="12" t="s">
        <v>331</v>
      </c>
      <c r="L100" s="12" t="s">
        <v>322</v>
      </c>
      <c r="M100" s="12" t="s">
        <v>305</v>
      </c>
      <c r="N100" s="12"/>
    </row>
    <row r="101" ht="67.5" spans="1:14">
      <c r="A101" s="12"/>
      <c r="B101" s="12"/>
      <c r="C101" s="16"/>
      <c r="D101" s="12"/>
      <c r="E101" s="12"/>
      <c r="F101" s="13"/>
      <c r="G101" s="12" t="s">
        <v>332</v>
      </c>
      <c r="H101" s="12" t="s">
        <v>333</v>
      </c>
      <c r="I101" s="12" t="s">
        <v>334</v>
      </c>
      <c r="J101" s="12" t="s">
        <v>335</v>
      </c>
      <c r="K101" s="12" t="s">
        <v>336</v>
      </c>
      <c r="L101" s="12"/>
      <c r="M101" s="12" t="s">
        <v>337</v>
      </c>
      <c r="N101" s="12"/>
    </row>
    <row r="102" ht="45" spans="1:14">
      <c r="A102" s="12"/>
      <c r="B102" s="12"/>
      <c r="C102" s="16"/>
      <c r="D102" s="12"/>
      <c r="E102" s="12"/>
      <c r="F102" s="13"/>
      <c r="G102" s="12"/>
      <c r="H102" s="12" t="s">
        <v>338</v>
      </c>
      <c r="I102" s="12" t="s">
        <v>304</v>
      </c>
      <c r="J102" s="12" t="s">
        <v>339</v>
      </c>
      <c r="K102" s="12" t="s">
        <v>340</v>
      </c>
      <c r="L102" s="12" t="s">
        <v>341</v>
      </c>
      <c r="M102" s="12" t="s">
        <v>305</v>
      </c>
      <c r="N102" s="12"/>
    </row>
    <row r="103" ht="45" spans="1:14">
      <c r="A103" s="12"/>
      <c r="B103" s="12"/>
      <c r="C103" s="16"/>
      <c r="D103" s="12"/>
      <c r="E103" s="12"/>
      <c r="F103" s="13"/>
      <c r="G103" s="12"/>
      <c r="H103" s="12" t="s">
        <v>342</v>
      </c>
      <c r="I103" s="12" t="s">
        <v>343</v>
      </c>
      <c r="J103" s="12" t="s">
        <v>342</v>
      </c>
      <c r="K103" s="12" t="s">
        <v>344</v>
      </c>
      <c r="L103" s="12"/>
      <c r="M103" s="12" t="s">
        <v>337</v>
      </c>
      <c r="N103" s="12"/>
    </row>
    <row r="104" ht="45" spans="1:14">
      <c r="A104" s="12"/>
      <c r="B104" s="12"/>
      <c r="C104" s="16"/>
      <c r="D104" s="12"/>
      <c r="E104" s="12"/>
      <c r="F104" s="13"/>
      <c r="G104" s="12" t="s">
        <v>345</v>
      </c>
      <c r="H104" s="12" t="s">
        <v>346</v>
      </c>
      <c r="I104" s="12" t="s">
        <v>343</v>
      </c>
      <c r="J104" s="12" t="s">
        <v>342</v>
      </c>
      <c r="K104" s="12" t="s">
        <v>344</v>
      </c>
      <c r="L104" s="12"/>
      <c r="M104" s="12" t="s">
        <v>337</v>
      </c>
      <c r="N104" s="12"/>
    </row>
    <row r="105" ht="78.75" spans="1:14">
      <c r="A105" s="12"/>
      <c r="B105" s="12"/>
      <c r="C105" s="16"/>
      <c r="D105" s="12"/>
      <c r="E105" s="12"/>
      <c r="F105" s="13" t="s">
        <v>347</v>
      </c>
      <c r="G105" s="12" t="s">
        <v>348</v>
      </c>
      <c r="H105" s="12" t="s">
        <v>349</v>
      </c>
      <c r="I105" s="12" t="s">
        <v>350</v>
      </c>
      <c r="J105" s="12" t="s">
        <v>351</v>
      </c>
      <c r="K105" s="12" t="s">
        <v>352</v>
      </c>
      <c r="L105" s="12" t="s">
        <v>322</v>
      </c>
      <c r="M105" s="12" t="s">
        <v>305</v>
      </c>
      <c r="N105" s="12"/>
    </row>
    <row r="106" ht="22.5" spans="1:14">
      <c r="A106" s="12" t="s">
        <v>141</v>
      </c>
      <c r="B106" s="12" t="s">
        <v>188</v>
      </c>
      <c r="C106" s="16">
        <v>196</v>
      </c>
      <c r="D106" s="12" t="s">
        <v>301</v>
      </c>
      <c r="E106" s="12"/>
      <c r="F106" s="13" t="s">
        <v>302</v>
      </c>
      <c r="G106" s="12" t="s">
        <v>303</v>
      </c>
      <c r="H106" s="12" t="s">
        <v>304</v>
      </c>
      <c r="I106" s="12" t="s">
        <v>304</v>
      </c>
      <c r="J106" s="12"/>
      <c r="K106" s="12"/>
      <c r="L106" s="12" t="s">
        <v>304</v>
      </c>
      <c r="M106" s="12" t="s">
        <v>305</v>
      </c>
      <c r="N106" s="12"/>
    </row>
    <row r="107" ht="22.5" spans="1:14">
      <c r="A107" s="12"/>
      <c r="B107" s="12"/>
      <c r="C107" s="16"/>
      <c r="D107" s="12"/>
      <c r="E107" s="12"/>
      <c r="F107" s="13"/>
      <c r="G107" s="12" t="s">
        <v>306</v>
      </c>
      <c r="H107" s="12" t="s">
        <v>307</v>
      </c>
      <c r="I107" s="12" t="s">
        <v>304</v>
      </c>
      <c r="J107" s="12"/>
      <c r="K107" s="12"/>
      <c r="L107" s="12" t="s">
        <v>304</v>
      </c>
      <c r="M107" s="12" t="s">
        <v>305</v>
      </c>
      <c r="N107" s="12"/>
    </row>
    <row r="108" ht="22.5" spans="1:14">
      <c r="A108" s="12"/>
      <c r="B108" s="12"/>
      <c r="C108" s="16"/>
      <c r="D108" s="12"/>
      <c r="E108" s="12"/>
      <c r="F108" s="13"/>
      <c r="G108" s="12" t="s">
        <v>308</v>
      </c>
      <c r="H108" s="12" t="s">
        <v>309</v>
      </c>
      <c r="I108" s="12" t="s">
        <v>304</v>
      </c>
      <c r="J108" s="12"/>
      <c r="K108" s="12"/>
      <c r="L108" s="12" t="s">
        <v>304</v>
      </c>
      <c r="M108" s="12" t="s">
        <v>305</v>
      </c>
      <c r="N108" s="12"/>
    </row>
    <row r="109" ht="33.75" spans="1:14">
      <c r="A109" s="12"/>
      <c r="B109" s="12"/>
      <c r="C109" s="16"/>
      <c r="D109" s="12"/>
      <c r="E109" s="12"/>
      <c r="F109" s="13" t="s">
        <v>310</v>
      </c>
      <c r="G109" s="12" t="s">
        <v>311</v>
      </c>
      <c r="H109" s="12" t="s">
        <v>312</v>
      </c>
      <c r="I109" s="12" t="s">
        <v>313</v>
      </c>
      <c r="J109" s="12" t="s">
        <v>314</v>
      </c>
      <c r="K109" s="12" t="s">
        <v>315</v>
      </c>
      <c r="L109" s="12" t="s">
        <v>316</v>
      </c>
      <c r="M109" s="12" t="s">
        <v>305</v>
      </c>
      <c r="N109" s="12"/>
    </row>
    <row r="110" ht="56.25" spans="1:14">
      <c r="A110" s="12"/>
      <c r="B110" s="12"/>
      <c r="C110" s="16"/>
      <c r="D110" s="12"/>
      <c r="E110" s="12"/>
      <c r="F110" s="13"/>
      <c r="G110" s="12" t="s">
        <v>317</v>
      </c>
      <c r="H110" s="12" t="s">
        <v>318</v>
      </c>
      <c r="I110" s="12" t="s">
        <v>319</v>
      </c>
      <c r="J110" s="12" t="s">
        <v>320</v>
      </c>
      <c r="K110" s="12" t="s">
        <v>321</v>
      </c>
      <c r="L110" s="12" t="s">
        <v>322</v>
      </c>
      <c r="M110" s="12" t="s">
        <v>323</v>
      </c>
      <c r="N110" s="12"/>
    </row>
    <row r="111" ht="56.25" spans="1:14">
      <c r="A111" s="12"/>
      <c r="B111" s="12"/>
      <c r="C111" s="16"/>
      <c r="D111" s="12"/>
      <c r="E111" s="12"/>
      <c r="F111" s="13"/>
      <c r="G111" s="12" t="s">
        <v>324</v>
      </c>
      <c r="H111" s="12" t="s">
        <v>325</v>
      </c>
      <c r="I111" s="12" t="s">
        <v>319</v>
      </c>
      <c r="J111" s="12" t="s">
        <v>326</v>
      </c>
      <c r="K111" s="12" t="s">
        <v>327</v>
      </c>
      <c r="L111" s="12" t="s">
        <v>322</v>
      </c>
      <c r="M111" s="12" t="s">
        <v>323</v>
      </c>
      <c r="N111" s="12"/>
    </row>
    <row r="112" ht="56.25" spans="1:14">
      <c r="A112" s="12"/>
      <c r="B112" s="12"/>
      <c r="C112" s="16"/>
      <c r="D112" s="12"/>
      <c r="E112" s="12"/>
      <c r="F112" s="13" t="s">
        <v>328</v>
      </c>
      <c r="G112" s="12" t="s">
        <v>329</v>
      </c>
      <c r="H112" s="12" t="s">
        <v>330</v>
      </c>
      <c r="I112" s="12" t="s">
        <v>319</v>
      </c>
      <c r="J112" s="12" t="s">
        <v>330</v>
      </c>
      <c r="K112" s="12" t="s">
        <v>331</v>
      </c>
      <c r="L112" s="12" t="s">
        <v>322</v>
      </c>
      <c r="M112" s="12" t="s">
        <v>305</v>
      </c>
      <c r="N112" s="12"/>
    </row>
    <row r="113" ht="67.5" spans="1:14">
      <c r="A113" s="12"/>
      <c r="B113" s="12"/>
      <c r="C113" s="16"/>
      <c r="D113" s="12"/>
      <c r="E113" s="12"/>
      <c r="F113" s="13"/>
      <c r="G113" s="12" t="s">
        <v>332</v>
      </c>
      <c r="H113" s="12" t="s">
        <v>333</v>
      </c>
      <c r="I113" s="12" t="s">
        <v>334</v>
      </c>
      <c r="J113" s="12" t="s">
        <v>335</v>
      </c>
      <c r="K113" s="12" t="s">
        <v>336</v>
      </c>
      <c r="L113" s="12"/>
      <c r="M113" s="12" t="s">
        <v>337</v>
      </c>
      <c r="N113" s="12"/>
    </row>
    <row r="114" ht="45" spans="1:14">
      <c r="A114" s="12"/>
      <c r="B114" s="12"/>
      <c r="C114" s="16"/>
      <c r="D114" s="12"/>
      <c r="E114" s="12"/>
      <c r="F114" s="13"/>
      <c r="G114" s="12"/>
      <c r="H114" s="12" t="s">
        <v>338</v>
      </c>
      <c r="I114" s="12" t="s">
        <v>304</v>
      </c>
      <c r="J114" s="12" t="s">
        <v>339</v>
      </c>
      <c r="K114" s="12" t="s">
        <v>340</v>
      </c>
      <c r="L114" s="12" t="s">
        <v>341</v>
      </c>
      <c r="M114" s="12" t="s">
        <v>305</v>
      </c>
      <c r="N114" s="12"/>
    </row>
    <row r="115" ht="45" spans="1:14">
      <c r="A115" s="12"/>
      <c r="B115" s="12"/>
      <c r="C115" s="16"/>
      <c r="D115" s="12"/>
      <c r="E115" s="12"/>
      <c r="F115" s="13"/>
      <c r="G115" s="12"/>
      <c r="H115" s="12" t="s">
        <v>342</v>
      </c>
      <c r="I115" s="12" t="s">
        <v>343</v>
      </c>
      <c r="J115" s="12" t="s">
        <v>342</v>
      </c>
      <c r="K115" s="12" t="s">
        <v>344</v>
      </c>
      <c r="L115" s="12"/>
      <c r="M115" s="12" t="s">
        <v>337</v>
      </c>
      <c r="N115" s="12"/>
    </row>
    <row r="116" ht="45" spans="1:14">
      <c r="A116" s="12"/>
      <c r="B116" s="12"/>
      <c r="C116" s="16"/>
      <c r="D116" s="12"/>
      <c r="E116" s="12"/>
      <c r="F116" s="13"/>
      <c r="G116" s="12" t="s">
        <v>345</v>
      </c>
      <c r="H116" s="12" t="s">
        <v>346</v>
      </c>
      <c r="I116" s="12" t="s">
        <v>343</v>
      </c>
      <c r="J116" s="12" t="s">
        <v>342</v>
      </c>
      <c r="K116" s="12" t="s">
        <v>344</v>
      </c>
      <c r="L116" s="12"/>
      <c r="M116" s="12" t="s">
        <v>337</v>
      </c>
      <c r="N116" s="12"/>
    </row>
    <row r="117" ht="78.75" spans="1:14">
      <c r="A117" s="12"/>
      <c r="B117" s="12"/>
      <c r="C117" s="16"/>
      <c r="D117" s="12"/>
      <c r="E117" s="12"/>
      <c r="F117" s="13" t="s">
        <v>347</v>
      </c>
      <c r="G117" s="12" t="s">
        <v>348</v>
      </c>
      <c r="H117" s="12" t="s">
        <v>349</v>
      </c>
      <c r="I117" s="12" t="s">
        <v>350</v>
      </c>
      <c r="J117" s="12" t="s">
        <v>351</v>
      </c>
      <c r="K117" s="12" t="s">
        <v>352</v>
      </c>
      <c r="L117" s="12" t="s">
        <v>322</v>
      </c>
      <c r="M117" s="12" t="s">
        <v>305</v>
      </c>
      <c r="N117" s="12"/>
    </row>
    <row r="118" ht="22.5" spans="1:14">
      <c r="A118" s="12" t="s">
        <v>141</v>
      </c>
      <c r="B118" s="12" t="s">
        <v>221</v>
      </c>
      <c r="C118" s="16">
        <v>1790</v>
      </c>
      <c r="D118" s="12" t="s">
        <v>301</v>
      </c>
      <c r="E118" s="12"/>
      <c r="F118" s="13" t="s">
        <v>302</v>
      </c>
      <c r="G118" s="12" t="s">
        <v>303</v>
      </c>
      <c r="H118" s="12" t="s">
        <v>304</v>
      </c>
      <c r="I118" s="12" t="s">
        <v>304</v>
      </c>
      <c r="J118" s="12"/>
      <c r="K118" s="12"/>
      <c r="L118" s="12" t="s">
        <v>304</v>
      </c>
      <c r="M118" s="12" t="s">
        <v>305</v>
      </c>
      <c r="N118" s="12"/>
    </row>
    <row r="119" ht="22.5" spans="1:14">
      <c r="A119" s="12"/>
      <c r="B119" s="12"/>
      <c r="C119" s="16"/>
      <c r="D119" s="12"/>
      <c r="E119" s="12"/>
      <c r="F119" s="13"/>
      <c r="G119" s="12" t="s">
        <v>306</v>
      </c>
      <c r="H119" s="12" t="s">
        <v>307</v>
      </c>
      <c r="I119" s="12" t="s">
        <v>304</v>
      </c>
      <c r="J119" s="12"/>
      <c r="K119" s="12"/>
      <c r="L119" s="12" t="s">
        <v>304</v>
      </c>
      <c r="M119" s="12" t="s">
        <v>305</v>
      </c>
      <c r="N119" s="12"/>
    </row>
    <row r="120" ht="22.5" spans="1:14">
      <c r="A120" s="12"/>
      <c r="B120" s="12"/>
      <c r="C120" s="16"/>
      <c r="D120" s="12"/>
      <c r="E120" s="12"/>
      <c r="F120" s="13"/>
      <c r="G120" s="12" t="s">
        <v>308</v>
      </c>
      <c r="H120" s="12" t="s">
        <v>309</v>
      </c>
      <c r="I120" s="12" t="s">
        <v>304</v>
      </c>
      <c r="J120" s="12"/>
      <c r="K120" s="12"/>
      <c r="L120" s="12" t="s">
        <v>304</v>
      </c>
      <c r="M120" s="12" t="s">
        <v>305</v>
      </c>
      <c r="N120" s="12"/>
    </row>
    <row r="121" ht="33.75" spans="1:14">
      <c r="A121" s="12"/>
      <c r="B121" s="12"/>
      <c r="C121" s="16"/>
      <c r="D121" s="12"/>
      <c r="E121" s="12"/>
      <c r="F121" s="13" t="s">
        <v>310</v>
      </c>
      <c r="G121" s="12" t="s">
        <v>311</v>
      </c>
      <c r="H121" s="12" t="s">
        <v>312</v>
      </c>
      <c r="I121" s="12" t="s">
        <v>313</v>
      </c>
      <c r="J121" s="12" t="s">
        <v>314</v>
      </c>
      <c r="K121" s="12" t="s">
        <v>315</v>
      </c>
      <c r="L121" s="12" t="s">
        <v>316</v>
      </c>
      <c r="M121" s="12" t="s">
        <v>305</v>
      </c>
      <c r="N121" s="12"/>
    </row>
    <row r="122" ht="56.25" spans="1:14">
      <c r="A122" s="12"/>
      <c r="B122" s="12"/>
      <c r="C122" s="16"/>
      <c r="D122" s="12"/>
      <c r="E122" s="12"/>
      <c r="F122" s="13"/>
      <c r="G122" s="12" t="s">
        <v>317</v>
      </c>
      <c r="H122" s="12" t="s">
        <v>318</v>
      </c>
      <c r="I122" s="12" t="s">
        <v>319</v>
      </c>
      <c r="J122" s="12" t="s">
        <v>320</v>
      </c>
      <c r="K122" s="12" t="s">
        <v>321</v>
      </c>
      <c r="L122" s="12" t="s">
        <v>322</v>
      </c>
      <c r="M122" s="12" t="s">
        <v>323</v>
      </c>
      <c r="N122" s="12"/>
    </row>
    <row r="123" ht="56.25" spans="1:14">
      <c r="A123" s="12"/>
      <c r="B123" s="12"/>
      <c r="C123" s="16"/>
      <c r="D123" s="12"/>
      <c r="E123" s="12"/>
      <c r="F123" s="13"/>
      <c r="G123" s="12" t="s">
        <v>324</v>
      </c>
      <c r="H123" s="12" t="s">
        <v>325</v>
      </c>
      <c r="I123" s="12" t="s">
        <v>319</v>
      </c>
      <c r="J123" s="12" t="s">
        <v>326</v>
      </c>
      <c r="K123" s="12" t="s">
        <v>327</v>
      </c>
      <c r="L123" s="12" t="s">
        <v>322</v>
      </c>
      <c r="M123" s="12" t="s">
        <v>323</v>
      </c>
      <c r="N123" s="12"/>
    </row>
    <row r="124" ht="56.25" spans="1:14">
      <c r="A124" s="12"/>
      <c r="B124" s="12"/>
      <c r="C124" s="16"/>
      <c r="D124" s="12"/>
      <c r="E124" s="12"/>
      <c r="F124" s="13" t="s">
        <v>328</v>
      </c>
      <c r="G124" s="12" t="s">
        <v>329</v>
      </c>
      <c r="H124" s="12" t="s">
        <v>330</v>
      </c>
      <c r="I124" s="12" t="s">
        <v>319</v>
      </c>
      <c r="J124" s="12" t="s">
        <v>330</v>
      </c>
      <c r="K124" s="12" t="s">
        <v>331</v>
      </c>
      <c r="L124" s="12" t="s">
        <v>322</v>
      </c>
      <c r="M124" s="12" t="s">
        <v>305</v>
      </c>
      <c r="N124" s="12"/>
    </row>
    <row r="125" ht="67.5" spans="1:14">
      <c r="A125" s="12"/>
      <c r="B125" s="12"/>
      <c r="C125" s="16"/>
      <c r="D125" s="12"/>
      <c r="E125" s="12"/>
      <c r="F125" s="13"/>
      <c r="G125" s="12" t="s">
        <v>332</v>
      </c>
      <c r="H125" s="12" t="s">
        <v>333</v>
      </c>
      <c r="I125" s="12" t="s">
        <v>334</v>
      </c>
      <c r="J125" s="12" t="s">
        <v>335</v>
      </c>
      <c r="K125" s="12" t="s">
        <v>336</v>
      </c>
      <c r="L125" s="12"/>
      <c r="M125" s="12" t="s">
        <v>337</v>
      </c>
      <c r="N125" s="12"/>
    </row>
    <row r="126" ht="45" spans="1:14">
      <c r="A126" s="12"/>
      <c r="B126" s="12"/>
      <c r="C126" s="16"/>
      <c r="D126" s="12"/>
      <c r="E126" s="12"/>
      <c r="F126" s="13"/>
      <c r="G126" s="12"/>
      <c r="H126" s="12" t="s">
        <v>338</v>
      </c>
      <c r="I126" s="12" t="s">
        <v>304</v>
      </c>
      <c r="J126" s="12" t="s">
        <v>339</v>
      </c>
      <c r="K126" s="12" t="s">
        <v>340</v>
      </c>
      <c r="L126" s="12" t="s">
        <v>341</v>
      </c>
      <c r="M126" s="12" t="s">
        <v>305</v>
      </c>
      <c r="N126" s="12"/>
    </row>
    <row r="127" ht="45" spans="1:14">
      <c r="A127" s="12"/>
      <c r="B127" s="12"/>
      <c r="C127" s="16"/>
      <c r="D127" s="12"/>
      <c r="E127" s="12"/>
      <c r="F127" s="13"/>
      <c r="G127" s="12"/>
      <c r="H127" s="12" t="s">
        <v>342</v>
      </c>
      <c r="I127" s="12" t="s">
        <v>343</v>
      </c>
      <c r="J127" s="12" t="s">
        <v>342</v>
      </c>
      <c r="K127" s="12" t="s">
        <v>344</v>
      </c>
      <c r="L127" s="12"/>
      <c r="M127" s="12" t="s">
        <v>337</v>
      </c>
      <c r="N127" s="12"/>
    </row>
    <row r="128" ht="45" spans="1:14">
      <c r="A128" s="12"/>
      <c r="B128" s="12"/>
      <c r="C128" s="16"/>
      <c r="D128" s="12"/>
      <c r="E128" s="12"/>
      <c r="F128" s="13"/>
      <c r="G128" s="12" t="s">
        <v>345</v>
      </c>
      <c r="H128" s="12" t="s">
        <v>346</v>
      </c>
      <c r="I128" s="12" t="s">
        <v>343</v>
      </c>
      <c r="J128" s="12" t="s">
        <v>342</v>
      </c>
      <c r="K128" s="12" t="s">
        <v>344</v>
      </c>
      <c r="L128" s="12"/>
      <c r="M128" s="12" t="s">
        <v>337</v>
      </c>
      <c r="N128" s="12"/>
    </row>
    <row r="129" ht="78.75" spans="1:14">
      <c r="A129" s="12"/>
      <c r="B129" s="12"/>
      <c r="C129" s="16"/>
      <c r="D129" s="12"/>
      <c r="E129" s="12"/>
      <c r="F129" s="13" t="s">
        <v>347</v>
      </c>
      <c r="G129" s="12" t="s">
        <v>348</v>
      </c>
      <c r="H129" s="12" t="s">
        <v>349</v>
      </c>
      <c r="I129" s="12" t="s">
        <v>350</v>
      </c>
      <c r="J129" s="12" t="s">
        <v>351</v>
      </c>
      <c r="K129" s="12" t="s">
        <v>352</v>
      </c>
      <c r="L129" s="12" t="s">
        <v>322</v>
      </c>
      <c r="M129" s="12" t="s">
        <v>305</v>
      </c>
      <c r="N129" s="12"/>
    </row>
    <row r="130" ht="22.5" spans="1:14">
      <c r="A130" s="12" t="s">
        <v>141</v>
      </c>
      <c r="B130" s="12" t="s">
        <v>190</v>
      </c>
      <c r="C130" s="16">
        <v>2417</v>
      </c>
      <c r="D130" s="12" t="s">
        <v>301</v>
      </c>
      <c r="E130" s="12"/>
      <c r="F130" s="13" t="s">
        <v>302</v>
      </c>
      <c r="G130" s="12" t="s">
        <v>303</v>
      </c>
      <c r="H130" s="12" t="s">
        <v>304</v>
      </c>
      <c r="I130" s="12" t="s">
        <v>304</v>
      </c>
      <c r="J130" s="12"/>
      <c r="K130" s="12"/>
      <c r="L130" s="12" t="s">
        <v>304</v>
      </c>
      <c r="M130" s="12" t="s">
        <v>305</v>
      </c>
      <c r="N130" s="12"/>
    </row>
    <row r="131" ht="22.5" spans="1:14">
      <c r="A131" s="12"/>
      <c r="B131" s="12"/>
      <c r="C131" s="16"/>
      <c r="D131" s="12"/>
      <c r="E131" s="12"/>
      <c r="F131" s="13"/>
      <c r="G131" s="12" t="s">
        <v>306</v>
      </c>
      <c r="H131" s="12" t="s">
        <v>307</v>
      </c>
      <c r="I131" s="12" t="s">
        <v>304</v>
      </c>
      <c r="J131" s="12"/>
      <c r="K131" s="12"/>
      <c r="L131" s="12" t="s">
        <v>304</v>
      </c>
      <c r="M131" s="12" t="s">
        <v>305</v>
      </c>
      <c r="N131" s="12"/>
    </row>
    <row r="132" ht="22.5" spans="1:14">
      <c r="A132" s="12"/>
      <c r="B132" s="12"/>
      <c r="C132" s="16"/>
      <c r="D132" s="12"/>
      <c r="E132" s="12"/>
      <c r="F132" s="13"/>
      <c r="G132" s="12" t="s">
        <v>308</v>
      </c>
      <c r="H132" s="12" t="s">
        <v>309</v>
      </c>
      <c r="I132" s="12" t="s">
        <v>304</v>
      </c>
      <c r="J132" s="12"/>
      <c r="K132" s="12"/>
      <c r="L132" s="12" t="s">
        <v>304</v>
      </c>
      <c r="M132" s="12" t="s">
        <v>305</v>
      </c>
      <c r="N132" s="12"/>
    </row>
    <row r="133" ht="33.75" spans="1:14">
      <c r="A133" s="12"/>
      <c r="B133" s="12"/>
      <c r="C133" s="16"/>
      <c r="D133" s="12"/>
      <c r="E133" s="12"/>
      <c r="F133" s="13" t="s">
        <v>310</v>
      </c>
      <c r="G133" s="12" t="s">
        <v>311</v>
      </c>
      <c r="H133" s="12" t="s">
        <v>312</v>
      </c>
      <c r="I133" s="12" t="s">
        <v>313</v>
      </c>
      <c r="J133" s="12" t="s">
        <v>314</v>
      </c>
      <c r="K133" s="12" t="s">
        <v>315</v>
      </c>
      <c r="L133" s="12" t="s">
        <v>316</v>
      </c>
      <c r="M133" s="12" t="s">
        <v>305</v>
      </c>
      <c r="N133" s="12"/>
    </row>
    <row r="134" ht="56.25" spans="1:14">
      <c r="A134" s="12"/>
      <c r="B134" s="12"/>
      <c r="C134" s="16"/>
      <c r="D134" s="12"/>
      <c r="E134" s="12"/>
      <c r="F134" s="13"/>
      <c r="G134" s="12" t="s">
        <v>317</v>
      </c>
      <c r="H134" s="12" t="s">
        <v>318</v>
      </c>
      <c r="I134" s="12" t="s">
        <v>319</v>
      </c>
      <c r="J134" s="12" t="s">
        <v>320</v>
      </c>
      <c r="K134" s="12" t="s">
        <v>321</v>
      </c>
      <c r="L134" s="12" t="s">
        <v>322</v>
      </c>
      <c r="M134" s="12" t="s">
        <v>323</v>
      </c>
      <c r="N134" s="12"/>
    </row>
    <row r="135" ht="56.25" spans="1:14">
      <c r="A135" s="12"/>
      <c r="B135" s="12"/>
      <c r="C135" s="16"/>
      <c r="D135" s="12"/>
      <c r="E135" s="12"/>
      <c r="F135" s="13"/>
      <c r="G135" s="12" t="s">
        <v>324</v>
      </c>
      <c r="H135" s="12" t="s">
        <v>325</v>
      </c>
      <c r="I135" s="12" t="s">
        <v>319</v>
      </c>
      <c r="J135" s="12" t="s">
        <v>326</v>
      </c>
      <c r="K135" s="12" t="s">
        <v>327</v>
      </c>
      <c r="L135" s="12" t="s">
        <v>322</v>
      </c>
      <c r="M135" s="12" t="s">
        <v>323</v>
      </c>
      <c r="N135" s="12"/>
    </row>
    <row r="136" ht="56.25" spans="1:14">
      <c r="A136" s="12"/>
      <c r="B136" s="12"/>
      <c r="C136" s="16"/>
      <c r="D136" s="12"/>
      <c r="E136" s="12"/>
      <c r="F136" s="13" t="s">
        <v>328</v>
      </c>
      <c r="G136" s="12" t="s">
        <v>329</v>
      </c>
      <c r="H136" s="12" t="s">
        <v>330</v>
      </c>
      <c r="I136" s="12" t="s">
        <v>319</v>
      </c>
      <c r="J136" s="12" t="s">
        <v>330</v>
      </c>
      <c r="K136" s="12" t="s">
        <v>331</v>
      </c>
      <c r="L136" s="12" t="s">
        <v>322</v>
      </c>
      <c r="M136" s="12" t="s">
        <v>305</v>
      </c>
      <c r="N136" s="12"/>
    </row>
    <row r="137" ht="67.5" spans="1:14">
      <c r="A137" s="12"/>
      <c r="B137" s="12"/>
      <c r="C137" s="16"/>
      <c r="D137" s="12"/>
      <c r="E137" s="12"/>
      <c r="F137" s="13"/>
      <c r="G137" s="12" t="s">
        <v>332</v>
      </c>
      <c r="H137" s="12" t="s">
        <v>333</v>
      </c>
      <c r="I137" s="12" t="s">
        <v>334</v>
      </c>
      <c r="J137" s="12" t="s">
        <v>335</v>
      </c>
      <c r="K137" s="12" t="s">
        <v>336</v>
      </c>
      <c r="L137" s="12"/>
      <c r="M137" s="12" t="s">
        <v>337</v>
      </c>
      <c r="N137" s="12"/>
    </row>
    <row r="138" ht="45" spans="1:14">
      <c r="A138" s="12"/>
      <c r="B138" s="12"/>
      <c r="C138" s="16"/>
      <c r="D138" s="12"/>
      <c r="E138" s="12"/>
      <c r="F138" s="13"/>
      <c r="G138" s="12"/>
      <c r="H138" s="12" t="s">
        <v>338</v>
      </c>
      <c r="I138" s="12" t="s">
        <v>304</v>
      </c>
      <c r="J138" s="12" t="s">
        <v>339</v>
      </c>
      <c r="K138" s="12" t="s">
        <v>340</v>
      </c>
      <c r="L138" s="12" t="s">
        <v>341</v>
      </c>
      <c r="M138" s="12" t="s">
        <v>305</v>
      </c>
      <c r="N138" s="12"/>
    </row>
    <row r="139" ht="45" spans="1:14">
      <c r="A139" s="12"/>
      <c r="B139" s="12"/>
      <c r="C139" s="16"/>
      <c r="D139" s="12"/>
      <c r="E139" s="12"/>
      <c r="F139" s="13"/>
      <c r="G139" s="12"/>
      <c r="H139" s="12" t="s">
        <v>342</v>
      </c>
      <c r="I139" s="12" t="s">
        <v>343</v>
      </c>
      <c r="J139" s="12" t="s">
        <v>342</v>
      </c>
      <c r="K139" s="12" t="s">
        <v>344</v>
      </c>
      <c r="L139" s="12"/>
      <c r="M139" s="12" t="s">
        <v>337</v>
      </c>
      <c r="N139" s="12"/>
    </row>
    <row r="140" ht="45" spans="1:14">
      <c r="A140" s="12"/>
      <c r="B140" s="12"/>
      <c r="C140" s="16"/>
      <c r="D140" s="12"/>
      <c r="E140" s="12"/>
      <c r="F140" s="13"/>
      <c r="G140" s="12" t="s">
        <v>345</v>
      </c>
      <c r="H140" s="12" t="s">
        <v>346</v>
      </c>
      <c r="I140" s="12" t="s">
        <v>343</v>
      </c>
      <c r="J140" s="12" t="s">
        <v>342</v>
      </c>
      <c r="K140" s="12" t="s">
        <v>344</v>
      </c>
      <c r="L140" s="12"/>
      <c r="M140" s="12" t="s">
        <v>337</v>
      </c>
      <c r="N140" s="12"/>
    </row>
    <row r="141" ht="78.75" spans="1:14">
      <c r="A141" s="12"/>
      <c r="B141" s="12"/>
      <c r="C141" s="16"/>
      <c r="D141" s="12"/>
      <c r="E141" s="12"/>
      <c r="F141" s="13" t="s">
        <v>347</v>
      </c>
      <c r="G141" s="12" t="s">
        <v>348</v>
      </c>
      <c r="H141" s="12" t="s">
        <v>349</v>
      </c>
      <c r="I141" s="12" t="s">
        <v>350</v>
      </c>
      <c r="J141" s="12" t="s">
        <v>351</v>
      </c>
      <c r="K141" s="12" t="s">
        <v>352</v>
      </c>
      <c r="L141" s="12" t="s">
        <v>322</v>
      </c>
      <c r="M141" s="12" t="s">
        <v>305</v>
      </c>
      <c r="N141" s="12"/>
    </row>
    <row r="142" ht="22.5" spans="1:14">
      <c r="A142" s="12" t="s">
        <v>141</v>
      </c>
      <c r="B142" s="12" t="s">
        <v>192</v>
      </c>
      <c r="C142" s="16">
        <v>5418</v>
      </c>
      <c r="D142" s="12" t="s">
        <v>301</v>
      </c>
      <c r="E142" s="12"/>
      <c r="F142" s="13" t="s">
        <v>302</v>
      </c>
      <c r="G142" s="12" t="s">
        <v>303</v>
      </c>
      <c r="H142" s="12" t="s">
        <v>304</v>
      </c>
      <c r="I142" s="12" t="s">
        <v>304</v>
      </c>
      <c r="J142" s="12"/>
      <c r="K142" s="12"/>
      <c r="L142" s="12" t="s">
        <v>304</v>
      </c>
      <c r="M142" s="12" t="s">
        <v>305</v>
      </c>
      <c r="N142" s="12"/>
    </row>
    <row r="143" ht="22.5" spans="1:14">
      <c r="A143" s="12"/>
      <c r="B143" s="12"/>
      <c r="C143" s="16"/>
      <c r="D143" s="12"/>
      <c r="E143" s="12"/>
      <c r="F143" s="13"/>
      <c r="G143" s="12" t="s">
        <v>306</v>
      </c>
      <c r="H143" s="12" t="s">
        <v>307</v>
      </c>
      <c r="I143" s="12" t="s">
        <v>304</v>
      </c>
      <c r="J143" s="12"/>
      <c r="K143" s="12"/>
      <c r="L143" s="12" t="s">
        <v>304</v>
      </c>
      <c r="M143" s="12" t="s">
        <v>305</v>
      </c>
      <c r="N143" s="12"/>
    </row>
    <row r="144" ht="22.5" spans="1:14">
      <c r="A144" s="12"/>
      <c r="B144" s="12"/>
      <c r="C144" s="16"/>
      <c r="D144" s="12"/>
      <c r="E144" s="12"/>
      <c r="F144" s="13"/>
      <c r="G144" s="12" t="s">
        <v>308</v>
      </c>
      <c r="H144" s="12" t="s">
        <v>309</v>
      </c>
      <c r="I144" s="12" t="s">
        <v>304</v>
      </c>
      <c r="J144" s="12"/>
      <c r="K144" s="12"/>
      <c r="L144" s="12" t="s">
        <v>304</v>
      </c>
      <c r="M144" s="12" t="s">
        <v>305</v>
      </c>
      <c r="N144" s="12"/>
    </row>
    <row r="145" ht="33.75" spans="1:14">
      <c r="A145" s="12"/>
      <c r="B145" s="12"/>
      <c r="C145" s="16"/>
      <c r="D145" s="12"/>
      <c r="E145" s="12"/>
      <c r="F145" s="13" t="s">
        <v>310</v>
      </c>
      <c r="G145" s="12" t="s">
        <v>311</v>
      </c>
      <c r="H145" s="12" t="s">
        <v>312</v>
      </c>
      <c r="I145" s="12" t="s">
        <v>313</v>
      </c>
      <c r="J145" s="12" t="s">
        <v>314</v>
      </c>
      <c r="K145" s="12" t="s">
        <v>315</v>
      </c>
      <c r="L145" s="12" t="s">
        <v>316</v>
      </c>
      <c r="M145" s="12" t="s">
        <v>305</v>
      </c>
      <c r="N145" s="12"/>
    </row>
    <row r="146" ht="56.25" spans="1:14">
      <c r="A146" s="12"/>
      <c r="B146" s="12"/>
      <c r="C146" s="16"/>
      <c r="D146" s="12"/>
      <c r="E146" s="12"/>
      <c r="F146" s="13"/>
      <c r="G146" s="12" t="s">
        <v>317</v>
      </c>
      <c r="H146" s="12" t="s">
        <v>318</v>
      </c>
      <c r="I146" s="12" t="s">
        <v>319</v>
      </c>
      <c r="J146" s="12" t="s">
        <v>320</v>
      </c>
      <c r="K146" s="12" t="s">
        <v>321</v>
      </c>
      <c r="L146" s="12" t="s">
        <v>322</v>
      </c>
      <c r="M146" s="12" t="s">
        <v>323</v>
      </c>
      <c r="N146" s="12"/>
    </row>
    <row r="147" ht="56.25" spans="1:14">
      <c r="A147" s="12"/>
      <c r="B147" s="12"/>
      <c r="C147" s="16"/>
      <c r="D147" s="12"/>
      <c r="E147" s="12"/>
      <c r="F147" s="13"/>
      <c r="G147" s="12" t="s">
        <v>324</v>
      </c>
      <c r="H147" s="12" t="s">
        <v>325</v>
      </c>
      <c r="I147" s="12" t="s">
        <v>319</v>
      </c>
      <c r="J147" s="12" t="s">
        <v>326</v>
      </c>
      <c r="K147" s="12" t="s">
        <v>327</v>
      </c>
      <c r="L147" s="12" t="s">
        <v>322</v>
      </c>
      <c r="M147" s="12" t="s">
        <v>323</v>
      </c>
      <c r="N147" s="12"/>
    </row>
    <row r="148" ht="56.25" spans="1:14">
      <c r="A148" s="12"/>
      <c r="B148" s="12"/>
      <c r="C148" s="16"/>
      <c r="D148" s="12"/>
      <c r="E148" s="12"/>
      <c r="F148" s="13" t="s">
        <v>328</v>
      </c>
      <c r="G148" s="12" t="s">
        <v>329</v>
      </c>
      <c r="H148" s="12" t="s">
        <v>330</v>
      </c>
      <c r="I148" s="12" t="s">
        <v>319</v>
      </c>
      <c r="J148" s="12" t="s">
        <v>330</v>
      </c>
      <c r="K148" s="12" t="s">
        <v>331</v>
      </c>
      <c r="L148" s="12" t="s">
        <v>322</v>
      </c>
      <c r="M148" s="12" t="s">
        <v>305</v>
      </c>
      <c r="N148" s="12"/>
    </row>
    <row r="149" ht="67.5" spans="1:14">
      <c r="A149" s="12"/>
      <c r="B149" s="12"/>
      <c r="C149" s="16"/>
      <c r="D149" s="12"/>
      <c r="E149" s="12"/>
      <c r="F149" s="13"/>
      <c r="G149" s="12" t="s">
        <v>332</v>
      </c>
      <c r="H149" s="12" t="s">
        <v>333</v>
      </c>
      <c r="I149" s="12" t="s">
        <v>334</v>
      </c>
      <c r="J149" s="12" t="s">
        <v>335</v>
      </c>
      <c r="K149" s="12" t="s">
        <v>336</v>
      </c>
      <c r="L149" s="12"/>
      <c r="M149" s="12" t="s">
        <v>337</v>
      </c>
      <c r="N149" s="12"/>
    </row>
    <row r="150" ht="45" spans="1:14">
      <c r="A150" s="12"/>
      <c r="B150" s="12"/>
      <c r="C150" s="16"/>
      <c r="D150" s="12"/>
      <c r="E150" s="12"/>
      <c r="F150" s="13"/>
      <c r="G150" s="12"/>
      <c r="H150" s="12" t="s">
        <v>338</v>
      </c>
      <c r="I150" s="12" t="s">
        <v>304</v>
      </c>
      <c r="J150" s="12" t="s">
        <v>339</v>
      </c>
      <c r="K150" s="12" t="s">
        <v>340</v>
      </c>
      <c r="L150" s="12" t="s">
        <v>341</v>
      </c>
      <c r="M150" s="12" t="s">
        <v>305</v>
      </c>
      <c r="N150" s="12"/>
    </row>
    <row r="151" ht="45" spans="1:14">
      <c r="A151" s="12"/>
      <c r="B151" s="12"/>
      <c r="C151" s="16"/>
      <c r="D151" s="12"/>
      <c r="E151" s="12"/>
      <c r="F151" s="13"/>
      <c r="G151" s="12"/>
      <c r="H151" s="12" t="s">
        <v>342</v>
      </c>
      <c r="I151" s="12" t="s">
        <v>343</v>
      </c>
      <c r="J151" s="12" t="s">
        <v>342</v>
      </c>
      <c r="K151" s="12" t="s">
        <v>344</v>
      </c>
      <c r="L151" s="12"/>
      <c r="M151" s="12" t="s">
        <v>337</v>
      </c>
      <c r="N151" s="12"/>
    </row>
    <row r="152" ht="45" spans="1:14">
      <c r="A152" s="12"/>
      <c r="B152" s="12"/>
      <c r="C152" s="16"/>
      <c r="D152" s="12"/>
      <c r="E152" s="12"/>
      <c r="F152" s="13"/>
      <c r="G152" s="12" t="s">
        <v>345</v>
      </c>
      <c r="H152" s="12" t="s">
        <v>346</v>
      </c>
      <c r="I152" s="12" t="s">
        <v>343</v>
      </c>
      <c r="J152" s="12" t="s">
        <v>342</v>
      </c>
      <c r="K152" s="12" t="s">
        <v>344</v>
      </c>
      <c r="L152" s="12"/>
      <c r="M152" s="12" t="s">
        <v>337</v>
      </c>
      <c r="N152" s="12"/>
    </row>
    <row r="153" ht="78.75" spans="1:14">
      <c r="A153" s="12"/>
      <c r="B153" s="12"/>
      <c r="C153" s="16"/>
      <c r="D153" s="12"/>
      <c r="E153" s="12"/>
      <c r="F153" s="13" t="s">
        <v>347</v>
      </c>
      <c r="G153" s="12" t="s">
        <v>348</v>
      </c>
      <c r="H153" s="12" t="s">
        <v>349</v>
      </c>
      <c r="I153" s="12" t="s">
        <v>350</v>
      </c>
      <c r="J153" s="12" t="s">
        <v>351</v>
      </c>
      <c r="K153" s="12" t="s">
        <v>352</v>
      </c>
      <c r="L153" s="12" t="s">
        <v>322</v>
      </c>
      <c r="M153" s="12" t="s">
        <v>305</v>
      </c>
      <c r="N153" s="12"/>
    </row>
    <row r="154" ht="22.5" spans="1:14">
      <c r="A154" s="12" t="s">
        <v>141</v>
      </c>
      <c r="B154" s="12" t="s">
        <v>193</v>
      </c>
      <c r="C154" s="16">
        <v>1302</v>
      </c>
      <c r="D154" s="12" t="s">
        <v>301</v>
      </c>
      <c r="E154" s="12"/>
      <c r="F154" s="13" t="s">
        <v>302</v>
      </c>
      <c r="G154" s="12" t="s">
        <v>303</v>
      </c>
      <c r="H154" s="12" t="s">
        <v>304</v>
      </c>
      <c r="I154" s="12" t="s">
        <v>304</v>
      </c>
      <c r="J154" s="12"/>
      <c r="K154" s="12"/>
      <c r="L154" s="12" t="s">
        <v>304</v>
      </c>
      <c r="M154" s="12" t="s">
        <v>305</v>
      </c>
      <c r="N154" s="12"/>
    </row>
    <row r="155" ht="22.5" spans="1:14">
      <c r="A155" s="12"/>
      <c r="B155" s="12"/>
      <c r="C155" s="16"/>
      <c r="D155" s="12"/>
      <c r="E155" s="12"/>
      <c r="F155" s="13"/>
      <c r="G155" s="12" t="s">
        <v>306</v>
      </c>
      <c r="H155" s="12" t="s">
        <v>307</v>
      </c>
      <c r="I155" s="12" t="s">
        <v>304</v>
      </c>
      <c r="J155" s="12"/>
      <c r="K155" s="12"/>
      <c r="L155" s="12" t="s">
        <v>304</v>
      </c>
      <c r="M155" s="12" t="s">
        <v>305</v>
      </c>
      <c r="N155" s="12"/>
    </row>
    <row r="156" ht="22.5" spans="1:14">
      <c r="A156" s="12"/>
      <c r="B156" s="12"/>
      <c r="C156" s="16"/>
      <c r="D156" s="12"/>
      <c r="E156" s="12"/>
      <c r="F156" s="13"/>
      <c r="G156" s="12" t="s">
        <v>308</v>
      </c>
      <c r="H156" s="12" t="s">
        <v>309</v>
      </c>
      <c r="I156" s="12" t="s">
        <v>304</v>
      </c>
      <c r="J156" s="12"/>
      <c r="K156" s="12"/>
      <c r="L156" s="12" t="s">
        <v>304</v>
      </c>
      <c r="M156" s="12" t="s">
        <v>305</v>
      </c>
      <c r="N156" s="12"/>
    </row>
    <row r="157" ht="33.75" spans="1:14">
      <c r="A157" s="12"/>
      <c r="B157" s="12"/>
      <c r="C157" s="16"/>
      <c r="D157" s="12"/>
      <c r="E157" s="12"/>
      <c r="F157" s="13" t="s">
        <v>310</v>
      </c>
      <c r="G157" s="12" t="s">
        <v>311</v>
      </c>
      <c r="H157" s="12" t="s">
        <v>312</v>
      </c>
      <c r="I157" s="12" t="s">
        <v>313</v>
      </c>
      <c r="J157" s="12" t="s">
        <v>314</v>
      </c>
      <c r="K157" s="12" t="s">
        <v>315</v>
      </c>
      <c r="L157" s="12" t="s">
        <v>316</v>
      </c>
      <c r="M157" s="12" t="s">
        <v>305</v>
      </c>
      <c r="N157" s="12"/>
    </row>
    <row r="158" ht="56.25" spans="1:14">
      <c r="A158" s="12"/>
      <c r="B158" s="12"/>
      <c r="C158" s="16"/>
      <c r="D158" s="12"/>
      <c r="E158" s="12"/>
      <c r="F158" s="13"/>
      <c r="G158" s="12" t="s">
        <v>317</v>
      </c>
      <c r="H158" s="12" t="s">
        <v>318</v>
      </c>
      <c r="I158" s="12" t="s">
        <v>319</v>
      </c>
      <c r="J158" s="12" t="s">
        <v>320</v>
      </c>
      <c r="K158" s="12" t="s">
        <v>321</v>
      </c>
      <c r="L158" s="12" t="s">
        <v>322</v>
      </c>
      <c r="M158" s="12" t="s">
        <v>323</v>
      </c>
      <c r="N158" s="12"/>
    </row>
    <row r="159" ht="56.25" spans="1:14">
      <c r="A159" s="12"/>
      <c r="B159" s="12"/>
      <c r="C159" s="16"/>
      <c r="D159" s="12"/>
      <c r="E159" s="12"/>
      <c r="F159" s="13"/>
      <c r="G159" s="12" t="s">
        <v>324</v>
      </c>
      <c r="H159" s="12" t="s">
        <v>325</v>
      </c>
      <c r="I159" s="12" t="s">
        <v>319</v>
      </c>
      <c r="J159" s="12" t="s">
        <v>326</v>
      </c>
      <c r="K159" s="12" t="s">
        <v>327</v>
      </c>
      <c r="L159" s="12" t="s">
        <v>322</v>
      </c>
      <c r="M159" s="12" t="s">
        <v>323</v>
      </c>
      <c r="N159" s="12"/>
    </row>
    <row r="160" ht="56.25" spans="1:14">
      <c r="A160" s="12"/>
      <c r="B160" s="12"/>
      <c r="C160" s="16"/>
      <c r="D160" s="12"/>
      <c r="E160" s="12"/>
      <c r="F160" s="13" t="s">
        <v>328</v>
      </c>
      <c r="G160" s="12" t="s">
        <v>329</v>
      </c>
      <c r="H160" s="12" t="s">
        <v>330</v>
      </c>
      <c r="I160" s="12" t="s">
        <v>319</v>
      </c>
      <c r="J160" s="12" t="s">
        <v>330</v>
      </c>
      <c r="K160" s="12" t="s">
        <v>331</v>
      </c>
      <c r="L160" s="12" t="s">
        <v>322</v>
      </c>
      <c r="M160" s="12" t="s">
        <v>305</v>
      </c>
      <c r="N160" s="12"/>
    </row>
    <row r="161" ht="67.5" spans="1:14">
      <c r="A161" s="12"/>
      <c r="B161" s="12"/>
      <c r="C161" s="16"/>
      <c r="D161" s="12"/>
      <c r="E161" s="12"/>
      <c r="F161" s="13"/>
      <c r="G161" s="12" t="s">
        <v>332</v>
      </c>
      <c r="H161" s="12" t="s">
        <v>333</v>
      </c>
      <c r="I161" s="12" t="s">
        <v>334</v>
      </c>
      <c r="J161" s="12" t="s">
        <v>335</v>
      </c>
      <c r="K161" s="12" t="s">
        <v>336</v>
      </c>
      <c r="L161" s="12"/>
      <c r="M161" s="12" t="s">
        <v>337</v>
      </c>
      <c r="N161" s="12"/>
    </row>
    <row r="162" ht="45" spans="1:14">
      <c r="A162" s="12"/>
      <c r="B162" s="12"/>
      <c r="C162" s="16"/>
      <c r="D162" s="12"/>
      <c r="E162" s="12"/>
      <c r="F162" s="13"/>
      <c r="G162" s="12"/>
      <c r="H162" s="12" t="s">
        <v>338</v>
      </c>
      <c r="I162" s="12" t="s">
        <v>304</v>
      </c>
      <c r="J162" s="12" t="s">
        <v>339</v>
      </c>
      <c r="K162" s="12" t="s">
        <v>340</v>
      </c>
      <c r="L162" s="12" t="s">
        <v>341</v>
      </c>
      <c r="M162" s="12" t="s">
        <v>305</v>
      </c>
      <c r="N162" s="12"/>
    </row>
    <row r="163" ht="45" spans="1:14">
      <c r="A163" s="12"/>
      <c r="B163" s="12"/>
      <c r="C163" s="16"/>
      <c r="D163" s="12"/>
      <c r="E163" s="12"/>
      <c r="F163" s="13"/>
      <c r="G163" s="12"/>
      <c r="H163" s="12" t="s">
        <v>342</v>
      </c>
      <c r="I163" s="12" t="s">
        <v>343</v>
      </c>
      <c r="J163" s="12" t="s">
        <v>342</v>
      </c>
      <c r="K163" s="12" t="s">
        <v>344</v>
      </c>
      <c r="L163" s="12"/>
      <c r="M163" s="12" t="s">
        <v>337</v>
      </c>
      <c r="N163" s="12"/>
    </row>
    <row r="164" ht="45" spans="1:14">
      <c r="A164" s="12"/>
      <c r="B164" s="12"/>
      <c r="C164" s="16"/>
      <c r="D164" s="12"/>
      <c r="E164" s="12"/>
      <c r="F164" s="13"/>
      <c r="G164" s="12" t="s">
        <v>345</v>
      </c>
      <c r="H164" s="12" t="s">
        <v>346</v>
      </c>
      <c r="I164" s="12" t="s">
        <v>343</v>
      </c>
      <c r="J164" s="12" t="s">
        <v>342</v>
      </c>
      <c r="K164" s="12" t="s">
        <v>344</v>
      </c>
      <c r="L164" s="12"/>
      <c r="M164" s="12" t="s">
        <v>337</v>
      </c>
      <c r="N164" s="12"/>
    </row>
    <row r="165" ht="78.75" spans="1:14">
      <c r="A165" s="12"/>
      <c r="B165" s="12"/>
      <c r="C165" s="16"/>
      <c r="D165" s="12"/>
      <c r="E165" s="12"/>
      <c r="F165" s="13" t="s">
        <v>347</v>
      </c>
      <c r="G165" s="12" t="s">
        <v>348</v>
      </c>
      <c r="H165" s="12" t="s">
        <v>349</v>
      </c>
      <c r="I165" s="12" t="s">
        <v>350</v>
      </c>
      <c r="J165" s="12" t="s">
        <v>351</v>
      </c>
      <c r="K165" s="12" t="s">
        <v>352</v>
      </c>
      <c r="L165" s="12" t="s">
        <v>322</v>
      </c>
      <c r="M165" s="12" t="s">
        <v>305</v>
      </c>
      <c r="N165" s="12"/>
    </row>
    <row r="166" ht="22.5" spans="1:14">
      <c r="A166" s="12" t="s">
        <v>141</v>
      </c>
      <c r="B166" s="12" t="s">
        <v>197</v>
      </c>
      <c r="C166" s="16">
        <v>31</v>
      </c>
      <c r="D166" s="12" t="s">
        <v>301</v>
      </c>
      <c r="E166" s="12"/>
      <c r="F166" s="13" t="s">
        <v>302</v>
      </c>
      <c r="G166" s="12" t="s">
        <v>303</v>
      </c>
      <c r="H166" s="12" t="s">
        <v>304</v>
      </c>
      <c r="I166" s="12" t="s">
        <v>304</v>
      </c>
      <c r="J166" s="12"/>
      <c r="K166" s="12"/>
      <c r="L166" s="12" t="s">
        <v>304</v>
      </c>
      <c r="M166" s="12" t="s">
        <v>305</v>
      </c>
      <c r="N166" s="12"/>
    </row>
    <row r="167" ht="22.5" spans="1:14">
      <c r="A167" s="12"/>
      <c r="B167" s="12"/>
      <c r="C167" s="16"/>
      <c r="D167" s="12"/>
      <c r="E167" s="12"/>
      <c r="F167" s="13"/>
      <c r="G167" s="12" t="s">
        <v>306</v>
      </c>
      <c r="H167" s="12" t="s">
        <v>307</v>
      </c>
      <c r="I167" s="12" t="s">
        <v>304</v>
      </c>
      <c r="J167" s="12"/>
      <c r="K167" s="12"/>
      <c r="L167" s="12" t="s">
        <v>304</v>
      </c>
      <c r="M167" s="12" t="s">
        <v>305</v>
      </c>
      <c r="N167" s="12"/>
    </row>
    <row r="168" ht="22.5" spans="1:14">
      <c r="A168" s="12"/>
      <c r="B168" s="12"/>
      <c r="C168" s="16"/>
      <c r="D168" s="12"/>
      <c r="E168" s="12"/>
      <c r="F168" s="13"/>
      <c r="G168" s="12" t="s">
        <v>308</v>
      </c>
      <c r="H168" s="12" t="s">
        <v>309</v>
      </c>
      <c r="I168" s="12" t="s">
        <v>304</v>
      </c>
      <c r="J168" s="12"/>
      <c r="K168" s="12"/>
      <c r="L168" s="12" t="s">
        <v>304</v>
      </c>
      <c r="M168" s="12" t="s">
        <v>305</v>
      </c>
      <c r="N168" s="12"/>
    </row>
    <row r="169" ht="33.75" spans="1:14">
      <c r="A169" s="12"/>
      <c r="B169" s="12"/>
      <c r="C169" s="16"/>
      <c r="D169" s="12"/>
      <c r="E169" s="12"/>
      <c r="F169" s="13" t="s">
        <v>310</v>
      </c>
      <c r="G169" s="12" t="s">
        <v>311</v>
      </c>
      <c r="H169" s="12" t="s">
        <v>312</v>
      </c>
      <c r="I169" s="12" t="s">
        <v>313</v>
      </c>
      <c r="J169" s="12" t="s">
        <v>314</v>
      </c>
      <c r="K169" s="12" t="s">
        <v>315</v>
      </c>
      <c r="L169" s="12" t="s">
        <v>316</v>
      </c>
      <c r="M169" s="12" t="s">
        <v>305</v>
      </c>
      <c r="N169" s="12"/>
    </row>
    <row r="170" ht="56.25" spans="1:14">
      <c r="A170" s="12"/>
      <c r="B170" s="12"/>
      <c r="C170" s="16"/>
      <c r="D170" s="12"/>
      <c r="E170" s="12"/>
      <c r="F170" s="13"/>
      <c r="G170" s="12" t="s">
        <v>317</v>
      </c>
      <c r="H170" s="12" t="s">
        <v>318</v>
      </c>
      <c r="I170" s="12" t="s">
        <v>319</v>
      </c>
      <c r="J170" s="12" t="s">
        <v>320</v>
      </c>
      <c r="K170" s="12" t="s">
        <v>321</v>
      </c>
      <c r="L170" s="12" t="s">
        <v>322</v>
      </c>
      <c r="M170" s="12" t="s">
        <v>323</v>
      </c>
      <c r="N170" s="12"/>
    </row>
    <row r="171" ht="56.25" spans="1:14">
      <c r="A171" s="12"/>
      <c r="B171" s="12"/>
      <c r="C171" s="16"/>
      <c r="D171" s="12"/>
      <c r="E171" s="12"/>
      <c r="F171" s="13"/>
      <c r="G171" s="12" t="s">
        <v>324</v>
      </c>
      <c r="H171" s="12" t="s">
        <v>325</v>
      </c>
      <c r="I171" s="12" t="s">
        <v>319</v>
      </c>
      <c r="J171" s="12" t="s">
        <v>326</v>
      </c>
      <c r="K171" s="12" t="s">
        <v>327</v>
      </c>
      <c r="L171" s="12" t="s">
        <v>322</v>
      </c>
      <c r="M171" s="12" t="s">
        <v>323</v>
      </c>
      <c r="N171" s="12"/>
    </row>
    <row r="172" ht="56.25" spans="1:14">
      <c r="A172" s="12"/>
      <c r="B172" s="12"/>
      <c r="C172" s="16"/>
      <c r="D172" s="12"/>
      <c r="E172" s="12"/>
      <c r="F172" s="13" t="s">
        <v>328</v>
      </c>
      <c r="G172" s="12" t="s">
        <v>329</v>
      </c>
      <c r="H172" s="12" t="s">
        <v>330</v>
      </c>
      <c r="I172" s="12" t="s">
        <v>319</v>
      </c>
      <c r="J172" s="12" t="s">
        <v>330</v>
      </c>
      <c r="K172" s="12" t="s">
        <v>331</v>
      </c>
      <c r="L172" s="12" t="s">
        <v>322</v>
      </c>
      <c r="M172" s="12" t="s">
        <v>305</v>
      </c>
      <c r="N172" s="12"/>
    </row>
    <row r="173" ht="67.5" spans="1:14">
      <c r="A173" s="12"/>
      <c r="B173" s="12"/>
      <c r="C173" s="16"/>
      <c r="D173" s="12"/>
      <c r="E173" s="12"/>
      <c r="F173" s="13"/>
      <c r="G173" s="12" t="s">
        <v>332</v>
      </c>
      <c r="H173" s="12" t="s">
        <v>333</v>
      </c>
      <c r="I173" s="12" t="s">
        <v>334</v>
      </c>
      <c r="J173" s="12" t="s">
        <v>335</v>
      </c>
      <c r="K173" s="12" t="s">
        <v>336</v>
      </c>
      <c r="L173" s="12"/>
      <c r="M173" s="12" t="s">
        <v>337</v>
      </c>
      <c r="N173" s="12"/>
    </row>
    <row r="174" ht="45" spans="1:14">
      <c r="A174" s="12"/>
      <c r="B174" s="12"/>
      <c r="C174" s="16"/>
      <c r="D174" s="12"/>
      <c r="E174" s="12"/>
      <c r="F174" s="13"/>
      <c r="G174" s="12"/>
      <c r="H174" s="12" t="s">
        <v>338</v>
      </c>
      <c r="I174" s="12" t="s">
        <v>304</v>
      </c>
      <c r="J174" s="12" t="s">
        <v>339</v>
      </c>
      <c r="K174" s="12" t="s">
        <v>340</v>
      </c>
      <c r="L174" s="12" t="s">
        <v>341</v>
      </c>
      <c r="M174" s="12" t="s">
        <v>305</v>
      </c>
      <c r="N174" s="12"/>
    </row>
    <row r="175" ht="45" spans="1:14">
      <c r="A175" s="12"/>
      <c r="B175" s="12"/>
      <c r="C175" s="16"/>
      <c r="D175" s="12"/>
      <c r="E175" s="12"/>
      <c r="F175" s="13"/>
      <c r="G175" s="12"/>
      <c r="H175" s="12" t="s">
        <v>342</v>
      </c>
      <c r="I175" s="12" t="s">
        <v>343</v>
      </c>
      <c r="J175" s="12" t="s">
        <v>342</v>
      </c>
      <c r="K175" s="12" t="s">
        <v>344</v>
      </c>
      <c r="L175" s="12"/>
      <c r="M175" s="12" t="s">
        <v>337</v>
      </c>
      <c r="N175" s="12"/>
    </row>
    <row r="176" ht="45" spans="1:14">
      <c r="A176" s="12"/>
      <c r="B176" s="12"/>
      <c r="C176" s="16"/>
      <c r="D176" s="12"/>
      <c r="E176" s="12"/>
      <c r="F176" s="13"/>
      <c r="G176" s="12" t="s">
        <v>345</v>
      </c>
      <c r="H176" s="12" t="s">
        <v>346</v>
      </c>
      <c r="I176" s="12" t="s">
        <v>343</v>
      </c>
      <c r="J176" s="12" t="s">
        <v>342</v>
      </c>
      <c r="K176" s="12" t="s">
        <v>344</v>
      </c>
      <c r="L176" s="12"/>
      <c r="M176" s="12" t="s">
        <v>337</v>
      </c>
      <c r="N176" s="12"/>
    </row>
    <row r="177" ht="78.75" spans="1:14">
      <c r="A177" s="12"/>
      <c r="B177" s="12"/>
      <c r="C177" s="16"/>
      <c r="D177" s="12"/>
      <c r="E177" s="12"/>
      <c r="F177" s="13" t="s">
        <v>347</v>
      </c>
      <c r="G177" s="12" t="s">
        <v>348</v>
      </c>
      <c r="H177" s="12" t="s">
        <v>349</v>
      </c>
      <c r="I177" s="12" t="s">
        <v>350</v>
      </c>
      <c r="J177" s="12" t="s">
        <v>351</v>
      </c>
      <c r="K177" s="12" t="s">
        <v>352</v>
      </c>
      <c r="L177" s="12" t="s">
        <v>322</v>
      </c>
      <c r="M177" s="12" t="s">
        <v>305</v>
      </c>
      <c r="N177" s="12"/>
    </row>
  </sheetData>
  <mergeCells count="135">
    <mergeCell ref="A2:N2"/>
    <mergeCell ref="A3:C3"/>
    <mergeCell ref="K3:N3"/>
    <mergeCell ref="F4:N4"/>
    <mergeCell ref="A4:A5"/>
    <mergeCell ref="A8:A19"/>
    <mergeCell ref="A20:A32"/>
    <mergeCell ref="A33:A45"/>
    <mergeCell ref="A46:A57"/>
    <mergeCell ref="A58:A69"/>
    <mergeCell ref="A70:A81"/>
    <mergeCell ref="A82:A93"/>
    <mergeCell ref="A94:A105"/>
    <mergeCell ref="A106:A117"/>
    <mergeCell ref="A118:A129"/>
    <mergeCell ref="A130:A141"/>
    <mergeCell ref="A142:A153"/>
    <mergeCell ref="A154:A165"/>
    <mergeCell ref="A166:A177"/>
    <mergeCell ref="B4:B5"/>
    <mergeCell ref="B8:B19"/>
    <mergeCell ref="B20:B32"/>
    <mergeCell ref="B33:B45"/>
    <mergeCell ref="B46:B57"/>
    <mergeCell ref="B58:B69"/>
    <mergeCell ref="B70:B81"/>
    <mergeCell ref="B82:B93"/>
    <mergeCell ref="B94:B105"/>
    <mergeCell ref="B106:B117"/>
    <mergeCell ref="B118:B129"/>
    <mergeCell ref="B130:B141"/>
    <mergeCell ref="B142:B153"/>
    <mergeCell ref="B154:B165"/>
    <mergeCell ref="B166:B177"/>
    <mergeCell ref="C4:C5"/>
    <mergeCell ref="C8:C19"/>
    <mergeCell ref="C20:C32"/>
    <mergeCell ref="C33:C45"/>
    <mergeCell ref="C46:C57"/>
    <mergeCell ref="C58:C69"/>
    <mergeCell ref="C70:C81"/>
    <mergeCell ref="C82:C93"/>
    <mergeCell ref="C94:C105"/>
    <mergeCell ref="C106:C117"/>
    <mergeCell ref="C118:C129"/>
    <mergeCell ref="C130:C141"/>
    <mergeCell ref="C142:C153"/>
    <mergeCell ref="C154:C165"/>
    <mergeCell ref="C166:C177"/>
    <mergeCell ref="D4:D5"/>
    <mergeCell ref="D8:D19"/>
    <mergeCell ref="D20:D32"/>
    <mergeCell ref="D33:D45"/>
    <mergeCell ref="D46:D57"/>
    <mergeCell ref="D58:D69"/>
    <mergeCell ref="D70:D81"/>
    <mergeCell ref="D82:D93"/>
    <mergeCell ref="D94:D105"/>
    <mergeCell ref="D106:D117"/>
    <mergeCell ref="D118:D129"/>
    <mergeCell ref="D130:D141"/>
    <mergeCell ref="D142:D153"/>
    <mergeCell ref="D154:D165"/>
    <mergeCell ref="D166:D177"/>
    <mergeCell ref="E4:E5"/>
    <mergeCell ref="E8:E19"/>
    <mergeCell ref="E20:E32"/>
    <mergeCell ref="E33:E45"/>
    <mergeCell ref="E46:E57"/>
    <mergeCell ref="E58:E69"/>
    <mergeCell ref="E70:E81"/>
    <mergeCell ref="E82:E93"/>
    <mergeCell ref="E94:E105"/>
    <mergeCell ref="E106:E117"/>
    <mergeCell ref="E118:E129"/>
    <mergeCell ref="E130:E141"/>
    <mergeCell ref="E142:E153"/>
    <mergeCell ref="E154:E165"/>
    <mergeCell ref="E166:E177"/>
    <mergeCell ref="F8:F10"/>
    <mergeCell ref="F11:F13"/>
    <mergeCell ref="F14:F18"/>
    <mergeCell ref="F20:F22"/>
    <mergeCell ref="F23:F25"/>
    <mergeCell ref="F26:F31"/>
    <mergeCell ref="F33:F35"/>
    <mergeCell ref="F36:F38"/>
    <mergeCell ref="F39:F44"/>
    <mergeCell ref="F46:F48"/>
    <mergeCell ref="F49:F51"/>
    <mergeCell ref="F52:F56"/>
    <mergeCell ref="F58:F60"/>
    <mergeCell ref="F61:F63"/>
    <mergeCell ref="F64:F68"/>
    <mergeCell ref="F70:F72"/>
    <mergeCell ref="F73:F75"/>
    <mergeCell ref="F76:F80"/>
    <mergeCell ref="F82:F84"/>
    <mergeCell ref="F85:F87"/>
    <mergeCell ref="F88:F92"/>
    <mergeCell ref="F94:F96"/>
    <mergeCell ref="F97:F99"/>
    <mergeCell ref="F100:F104"/>
    <mergeCell ref="F106:F108"/>
    <mergeCell ref="F109:F111"/>
    <mergeCell ref="F112:F116"/>
    <mergeCell ref="F118:F120"/>
    <mergeCell ref="F121:F123"/>
    <mergeCell ref="F124:F128"/>
    <mergeCell ref="F130:F132"/>
    <mergeCell ref="F133:F135"/>
    <mergeCell ref="F136:F140"/>
    <mergeCell ref="F142:F144"/>
    <mergeCell ref="F145:F147"/>
    <mergeCell ref="F148:F152"/>
    <mergeCell ref="F154:F156"/>
    <mergeCell ref="F157:F159"/>
    <mergeCell ref="F160:F164"/>
    <mergeCell ref="F166:F168"/>
    <mergeCell ref="F169:F171"/>
    <mergeCell ref="F172:F176"/>
    <mergeCell ref="G15:G17"/>
    <mergeCell ref="G27:G29"/>
    <mergeCell ref="G40:G42"/>
    <mergeCell ref="G53:G55"/>
    <mergeCell ref="G65:G67"/>
    <mergeCell ref="G77:G79"/>
    <mergeCell ref="G89:G91"/>
    <mergeCell ref="G101:G103"/>
    <mergeCell ref="G113:G115"/>
    <mergeCell ref="G125:G127"/>
    <mergeCell ref="G137:G139"/>
    <mergeCell ref="G149:G151"/>
    <mergeCell ref="G161:G163"/>
    <mergeCell ref="G173:G17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zoomScale="115" zoomScaleNormal="115" workbookViewId="0">
      <selection activeCell="A2" sqref="A2:S2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6" width="6.75" customWidth="1"/>
    <col min="7" max="7" width="6.74166666666667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273</v>
      </c>
      <c r="B4" s="4" t="s">
        <v>274</v>
      </c>
      <c r="C4" s="4" t="s">
        <v>357</v>
      </c>
      <c r="D4" s="4"/>
      <c r="E4" s="4"/>
      <c r="F4" s="4"/>
      <c r="G4" s="4"/>
      <c r="H4" s="4"/>
      <c r="I4" s="4"/>
      <c r="J4" s="4" t="s">
        <v>358</v>
      </c>
      <c r="K4" s="4" t="s">
        <v>359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287</v>
      </c>
      <c r="D5" s="4" t="s">
        <v>360</v>
      </c>
      <c r="E5" s="4"/>
      <c r="F5" s="4"/>
      <c r="G5" s="4"/>
      <c r="H5" s="4" t="s">
        <v>361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362</v>
      </c>
      <c r="F6" s="4" t="s">
        <v>129</v>
      </c>
      <c r="G6" s="4" t="s">
        <v>363</v>
      </c>
      <c r="H6" s="4" t="s">
        <v>146</v>
      </c>
      <c r="I6" s="4" t="s">
        <v>147</v>
      </c>
      <c r="J6" s="4"/>
      <c r="K6" s="4" t="s">
        <v>291</v>
      </c>
      <c r="L6" s="4" t="s">
        <v>292</v>
      </c>
      <c r="M6" s="4" t="s">
        <v>293</v>
      </c>
      <c r="N6" s="4" t="s">
        <v>298</v>
      </c>
      <c r="O6" s="4" t="s">
        <v>294</v>
      </c>
      <c r="P6" s="4" t="s">
        <v>364</v>
      </c>
      <c r="Q6" s="4" t="s">
        <v>365</v>
      </c>
      <c r="R6" s="4" t="s">
        <v>366</v>
      </c>
      <c r="S6" s="4" t="s">
        <v>299</v>
      </c>
    </row>
    <row r="7" ht="28.45" customHeight="1" spans="1:19">
      <c r="A7" s="5" t="s">
        <v>2</v>
      </c>
      <c r="B7" s="5" t="s">
        <v>4</v>
      </c>
      <c r="C7" s="6">
        <f>SUM(D7:G17)</f>
        <v>14249.21</v>
      </c>
      <c r="D7" s="6">
        <v>8980.21</v>
      </c>
      <c r="E7" s="6">
        <v>434</v>
      </c>
      <c r="F7" s="6"/>
      <c r="G7" s="6">
        <v>4835</v>
      </c>
      <c r="H7" s="6">
        <v>2852.21</v>
      </c>
      <c r="I7" s="6">
        <v>11397</v>
      </c>
      <c r="J7" s="5"/>
      <c r="K7" s="5" t="s">
        <v>302</v>
      </c>
      <c r="L7" s="8" t="s">
        <v>303</v>
      </c>
      <c r="M7" s="5"/>
      <c r="N7" s="5"/>
      <c r="O7" s="5"/>
      <c r="P7" s="5"/>
      <c r="Q7" s="5"/>
      <c r="R7" s="5"/>
      <c r="S7" s="5"/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306</v>
      </c>
      <c r="M8" s="5"/>
      <c r="N8" s="5"/>
      <c r="O8" s="5"/>
      <c r="P8" s="5"/>
      <c r="Q8" s="5"/>
      <c r="R8" s="5"/>
      <c r="S8" s="5"/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308</v>
      </c>
      <c r="M9" s="5"/>
      <c r="N9" s="5"/>
      <c r="O9" s="5"/>
      <c r="P9" s="5"/>
      <c r="Q9" s="5"/>
      <c r="R9" s="5"/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310</v>
      </c>
      <c r="L10" s="8" t="s">
        <v>311</v>
      </c>
      <c r="M10" s="5"/>
      <c r="N10" s="5"/>
      <c r="O10" s="5"/>
      <c r="P10" s="5"/>
      <c r="Q10" s="5"/>
      <c r="R10" s="5"/>
      <c r="S10" s="5"/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317</v>
      </c>
      <c r="M11" s="5"/>
      <c r="N11" s="5"/>
      <c r="O11" s="5"/>
      <c r="P11" s="5"/>
      <c r="Q11" s="5"/>
      <c r="R11" s="5"/>
      <c r="S11" s="5"/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324</v>
      </c>
      <c r="M12" s="5"/>
      <c r="N12" s="5"/>
      <c r="O12" s="5"/>
      <c r="P12" s="5"/>
      <c r="Q12" s="5"/>
      <c r="R12" s="5"/>
      <c r="S12" s="5"/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328</v>
      </c>
      <c r="L13" s="8" t="s">
        <v>329</v>
      </c>
      <c r="M13" s="5"/>
      <c r="N13" s="5"/>
      <c r="O13" s="5"/>
      <c r="P13" s="5"/>
      <c r="Q13" s="5"/>
      <c r="R13" s="5"/>
      <c r="S13" s="5"/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332</v>
      </c>
      <c r="M14" s="5"/>
      <c r="N14" s="5"/>
      <c r="O14" s="5"/>
      <c r="P14" s="5"/>
      <c r="Q14" s="5"/>
      <c r="R14" s="5"/>
      <c r="S14" s="5"/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345</v>
      </c>
      <c r="M15" s="5"/>
      <c r="N15" s="5"/>
      <c r="O15" s="5"/>
      <c r="P15" s="5"/>
      <c r="Q15" s="5"/>
      <c r="R15" s="5"/>
      <c r="S15" s="5"/>
    </row>
    <row r="16" ht="28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354</v>
      </c>
      <c r="M16" s="5"/>
      <c r="N16" s="5"/>
      <c r="O16" s="5"/>
      <c r="P16" s="5"/>
      <c r="Q16" s="5"/>
      <c r="R16" s="5"/>
      <c r="S16" s="5"/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347</v>
      </c>
      <c r="L17" s="8" t="s">
        <v>348</v>
      </c>
      <c r="M17" s="5"/>
      <c r="N17" s="5"/>
      <c r="O17" s="5"/>
      <c r="P17" s="5"/>
      <c r="Q17" s="5"/>
      <c r="R17" s="5"/>
      <c r="S17" s="5"/>
    </row>
    <row r="18" ht="14.3" customHeight="1" spans="1:8">
      <c r="A18" s="7" t="s">
        <v>367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2025-02-20T09:05:00Z</dcterms:created>
  <dcterms:modified xsi:type="dcterms:W3CDTF">2025-03-12T03:49:27Z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03EFAF65BF2845DABD691A25021FCCC5</vt:lpwstr>
  </property>
  <property fmtid="{D5CDD505-2E9C-101B-9397-08002B2CF9AE}" pid="3" name="KSOProductBuildVer">
    <vt:lpwstr>2052-11.1.0.12313</vt:lpwstr>
  </property>
</Properties>
</file>