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 activeTab="5"/>
  </bookViews>
  <sheets>
    <sheet name="目录" sheetId="10" r:id="rId1"/>
    <sheet name="收支总表" sheetId="2" r:id="rId2"/>
    <sheet name="收入总表" sheetId="3" r:id="rId3"/>
    <sheet name="支出总表" sheetId="4" r:id="rId4"/>
    <sheet name="财拨总表" sheetId="5" r:id="rId5"/>
    <sheet name="一般公共预算支出功能分类" sheetId="6" r:id="rId6"/>
    <sheet name="一般公共预算基本支出经济分类" sheetId="7" r:id="rId7"/>
    <sheet name="三公" sheetId="8" r:id="rId8"/>
    <sheet name="政府性基金" sheetId="9" r:id="rId9"/>
    <sheet name="预算支出绩效目标表" sheetId="11" r:id="rId10"/>
  </sheets>
  <definedNames>
    <definedName name="_xlnm._FilterDatabase" localSheetId="5" hidden="1">一般公共预算支出功能分类!$A$7:$G$200</definedName>
  </definedNames>
  <calcPr calcId="144525"/>
</workbook>
</file>

<file path=xl/sharedStrings.xml><?xml version="1.0" encoding="utf-8"?>
<sst xmlns="http://schemas.openxmlformats.org/spreadsheetml/2006/main" count="704" uniqueCount="592">
  <si>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</si>
  <si>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</si>
  <si>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</si>
  <si>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</si>
  <si>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</si>
  <si>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</si>
  <si>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</si>
  <si>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</si>
  <si>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</si>
  <si>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</si>
  <si>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</si>
  <si>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</si>
  <si>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预算支出绩效目标表</t>
  </si>
  <si>
    <t>单位：长沙市望城区靖港镇人民政府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</si>
  <si>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</si>
  <si>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</si>
  <si>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</si>
  <si>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</si>
  <si>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</si>
  <si>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</si>
  <si>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</si>
  <si>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</si>
  <si>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</si>
  <si>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</si>
  <si>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</si>
  <si>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</si>
  <si>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</si>
  <si>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</si>
  <si>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</si>
  <si>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</si>
  <si>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</si>
  <si>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</si>
  <si>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</si>
  <si>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</si>
  <si>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</si>
  <si>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</si>
  <si>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</si>
  <si>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</si>
  <si>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</si>
  <si>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</si>
  <si>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</si>
  <si>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</si>
  <si>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</si>
  <si>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</si>
  <si>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</si>
  <si>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</si>
  <si>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</si>
  <si>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</si>
  <si>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</si>
  <si>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</si>
  <si>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</si>
  <si>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</si>
  <si>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</si>
  <si>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</si>
  <si>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</si>
  <si>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</si>
  <si>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</si>
  <si>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</si>
  <si>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</si>
  <si>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</si>
  <si>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</si>
  <si>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</si>
  <si>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</si>
  <si>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</si>
  <si>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</si>
  <si>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</si>
  <si>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单位： 长沙市望城区靖港镇人民政府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</si>
  <si>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</si>
  <si>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</si>
  <si>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</si>
  <si>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</si>
  <si>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</si>
  <si>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</si>
  <si>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</si>
  <si>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</si>
  <si>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</si>
  <si>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</si>
  <si>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</si>
  <si>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</si>
  <si>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</si>
  <si>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</si>
  <si>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</si>
  <si>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</si>
  <si>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</si>
  <si>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</si>
  <si>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</si>
  <si>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</si>
  <si>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</si>
  <si>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</si>
  <si>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</si>
  <si>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</si>
  <si>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</si>
  <si>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</si>
  <si>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</si>
  <si>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</si>
  <si>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</si>
  <si>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</si>
  <si>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</si>
  <si>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</si>
  <si>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</si>
  <si>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 xml:space="preserve">单位：长沙市望城区靖港镇人民政府 </t>
  </si>
  <si>
    <t>科目编码</t>
  </si>
  <si>
    <t>科目名称</t>
  </si>
  <si>
    <t>人员经费</t>
  </si>
  <si>
    <t>一般公共服务支出</t>
  </si>
  <si>
    <t>人大事务</t>
  </si>
  <si>
    <t>2010102</t>
  </si>
  <si>
    <t xml:space="preserve">  一般行政管理事务</t>
  </si>
  <si>
    <t>2010108</t>
  </si>
  <si>
    <t xml:space="preserve">  代表工作</t>
  </si>
  <si>
    <t>其他人大事务支出</t>
  </si>
  <si>
    <t>政协事务</t>
  </si>
  <si>
    <t>2010202</t>
  </si>
  <si>
    <t>20103</t>
  </si>
  <si>
    <t>政府办公厅（室）及相关机构事务</t>
  </si>
  <si>
    <t>2010301</t>
  </si>
  <si>
    <t xml:space="preserve">  行政运行</t>
  </si>
  <si>
    <t>2010302</t>
  </si>
  <si>
    <t>2010308</t>
  </si>
  <si>
    <t xml:space="preserve">  信访事务</t>
  </si>
  <si>
    <t>20104</t>
  </si>
  <si>
    <t>发展与改革事务</t>
  </si>
  <si>
    <t>2010499</t>
  </si>
  <si>
    <t xml:space="preserve">  其他发展与改革事务支出</t>
  </si>
  <si>
    <t>20105</t>
  </si>
  <si>
    <t>统计信息事务</t>
  </si>
  <si>
    <t>2010502</t>
  </si>
  <si>
    <t>2010507</t>
  </si>
  <si>
    <t xml:space="preserve">  专项普查活动</t>
  </si>
  <si>
    <t>20106</t>
  </si>
  <si>
    <t>财政事务</t>
  </si>
  <si>
    <t>财政事务支出</t>
  </si>
  <si>
    <t>20113</t>
  </si>
  <si>
    <t>商贸事务</t>
  </si>
  <si>
    <t>2011302</t>
  </si>
  <si>
    <t>2011399</t>
  </si>
  <si>
    <t xml:space="preserve">  其他商贸事务支出</t>
  </si>
  <si>
    <t>20129</t>
  </si>
  <si>
    <t>群众团体事务</t>
  </si>
  <si>
    <t>2012902</t>
  </si>
  <si>
    <t>20131</t>
  </si>
  <si>
    <t>党委办公厅（室）及相关机构事务</t>
  </si>
  <si>
    <t>行政管理费用</t>
  </si>
  <si>
    <t>2013199</t>
  </si>
  <si>
    <t xml:space="preserve">  其他党委办公厅（室）及相关机构事务支出</t>
  </si>
  <si>
    <t>20132</t>
  </si>
  <si>
    <t>组织事务</t>
  </si>
  <si>
    <t>2013202</t>
  </si>
  <si>
    <t>20133</t>
  </si>
  <si>
    <t>宣传事务</t>
  </si>
  <si>
    <t>2013302</t>
  </si>
  <si>
    <t>20134</t>
  </si>
  <si>
    <t>统战事务</t>
  </si>
  <si>
    <t>2013402</t>
  </si>
  <si>
    <t>20136</t>
  </si>
  <si>
    <t>其他共产党事务支出</t>
  </si>
  <si>
    <t>2013602</t>
  </si>
  <si>
    <t>20138</t>
  </si>
  <si>
    <t>市场监督管理事务</t>
  </si>
  <si>
    <t>2013816</t>
  </si>
  <si>
    <t xml:space="preserve">  食品安全监管</t>
  </si>
  <si>
    <t>2013899</t>
  </si>
  <si>
    <t xml:space="preserve">  其他市场监督管理事务</t>
  </si>
  <si>
    <t>203</t>
  </si>
  <si>
    <t>国防支出</t>
  </si>
  <si>
    <t>20306</t>
  </si>
  <si>
    <t>国防动员</t>
  </si>
  <si>
    <t>2030603</t>
  </si>
  <si>
    <t xml:space="preserve">  人民防空</t>
  </si>
  <si>
    <t>2030607</t>
  </si>
  <si>
    <t xml:space="preserve">  民兵</t>
  </si>
  <si>
    <t>204</t>
  </si>
  <si>
    <t>公共安全支出</t>
  </si>
  <si>
    <t>20402</t>
  </si>
  <si>
    <t>公安</t>
  </si>
  <si>
    <t>2040220</t>
  </si>
  <si>
    <t xml:space="preserve">  执法办案</t>
  </si>
  <si>
    <t>20406</t>
  </si>
  <si>
    <t>司法</t>
  </si>
  <si>
    <t>2040605</t>
  </si>
  <si>
    <t xml:space="preserve">  普法宣传</t>
  </si>
  <si>
    <t>20499</t>
  </si>
  <si>
    <t>其他公共安全支出</t>
  </si>
  <si>
    <t>2049902</t>
  </si>
  <si>
    <t xml:space="preserve">  国家司法救助支出</t>
  </si>
  <si>
    <t>205</t>
  </si>
  <si>
    <t>教育支出</t>
  </si>
  <si>
    <t>20502</t>
  </si>
  <si>
    <t>普通教育</t>
  </si>
  <si>
    <t>2050202</t>
  </si>
  <si>
    <t xml:space="preserve">  小学教育</t>
  </si>
  <si>
    <t>2050204</t>
  </si>
  <si>
    <t xml:space="preserve">  高中教育</t>
  </si>
  <si>
    <t>2050299</t>
  </si>
  <si>
    <t xml:space="preserve">  其他普通教育支出</t>
  </si>
  <si>
    <t>206</t>
  </si>
  <si>
    <t>科学技术支出</t>
  </si>
  <si>
    <t>20604</t>
  </si>
  <si>
    <t>技术研究与开发</t>
  </si>
  <si>
    <t>2060499</t>
  </si>
  <si>
    <t xml:space="preserve">  其他技术研究与开发支出</t>
  </si>
  <si>
    <t>207</t>
  </si>
  <si>
    <t>文化旅游体育与传媒支出</t>
  </si>
  <si>
    <t>20701</t>
  </si>
  <si>
    <t>文化和旅游</t>
  </si>
  <si>
    <t>2070107</t>
  </si>
  <si>
    <t xml:space="preserve">  艺术表演团体</t>
  </si>
  <si>
    <t>2070109</t>
  </si>
  <si>
    <t xml:space="preserve">  群众文化</t>
  </si>
  <si>
    <t>2070199</t>
  </si>
  <si>
    <t xml:space="preserve">  其他文化和旅游支出</t>
  </si>
  <si>
    <t>20703</t>
  </si>
  <si>
    <t>体育</t>
  </si>
  <si>
    <t>2070308</t>
  </si>
  <si>
    <t xml:space="preserve">  群众体育</t>
  </si>
  <si>
    <t>20708</t>
  </si>
  <si>
    <t>广播电视</t>
  </si>
  <si>
    <t>2070899</t>
  </si>
  <si>
    <t xml:space="preserve">  其他广播电视支出</t>
  </si>
  <si>
    <t>20799</t>
  </si>
  <si>
    <t>其他文化旅游体育与传媒支出</t>
  </si>
  <si>
    <t>2079903</t>
  </si>
  <si>
    <t xml:space="preserve">  文化产业发展专项支出</t>
  </si>
  <si>
    <t>2079999</t>
  </si>
  <si>
    <t xml:space="preserve">  其他文化旅游体育与传媒支出</t>
  </si>
  <si>
    <t>208</t>
  </si>
  <si>
    <t>社会保障和就业支出</t>
  </si>
  <si>
    <t>20801</t>
  </si>
  <si>
    <t>人力资源和社会保障管理事务</t>
  </si>
  <si>
    <t>2080102</t>
  </si>
  <si>
    <t>2080109</t>
  </si>
  <si>
    <t xml:space="preserve">  社会保险经办机构</t>
  </si>
  <si>
    <t>2080199</t>
  </si>
  <si>
    <t xml:space="preserve">  其他人力资源和社会保障管理事务支出</t>
  </si>
  <si>
    <t>20802</t>
  </si>
  <si>
    <t>民政管理事务</t>
  </si>
  <si>
    <t>2080208</t>
  </si>
  <si>
    <t xml:space="preserve">  基层政权建设和社区治理</t>
  </si>
  <si>
    <t>20805</t>
  </si>
  <si>
    <t>行政事业单位养老支出</t>
  </si>
  <si>
    <t>2080501</t>
  </si>
  <si>
    <t xml:space="preserve">  行政单位离退休</t>
  </si>
  <si>
    <t>2080505</t>
  </si>
  <si>
    <t xml:space="preserve">  机关事业单位基本养老保险缴费支出</t>
  </si>
  <si>
    <t>2080506</t>
  </si>
  <si>
    <t xml:space="preserve">  机关事业单位职业年金缴费支出</t>
  </si>
  <si>
    <t>2080599</t>
  </si>
  <si>
    <t xml:space="preserve">  其他行政事业单位养老支出</t>
  </si>
  <si>
    <t>20807</t>
  </si>
  <si>
    <t>就业补助</t>
  </si>
  <si>
    <t>2080701</t>
  </si>
  <si>
    <t xml:space="preserve">  就业创业服务补贴</t>
  </si>
  <si>
    <t>2080799</t>
  </si>
  <si>
    <t xml:space="preserve">  其他就业补助支出</t>
  </si>
  <si>
    <t>20808</t>
  </si>
  <si>
    <t>抚恤</t>
  </si>
  <si>
    <t>2080801</t>
  </si>
  <si>
    <t xml:space="preserve">  死亡抚恤</t>
  </si>
  <si>
    <t>2080899</t>
  </si>
  <si>
    <t xml:space="preserve">  其他优抚支出</t>
  </si>
  <si>
    <t>20809</t>
  </si>
  <si>
    <t>退役安置</t>
  </si>
  <si>
    <t>2080901</t>
  </si>
  <si>
    <t xml:space="preserve">  退役士兵安置</t>
  </si>
  <si>
    <t>2080999</t>
  </si>
  <si>
    <t xml:space="preserve">  其他退役安置支出</t>
  </si>
  <si>
    <t>20810</t>
  </si>
  <si>
    <t>社会福利</t>
  </si>
  <si>
    <t>2081002</t>
  </si>
  <si>
    <t xml:space="preserve">  老年福利</t>
  </si>
  <si>
    <t>2081006</t>
  </si>
  <si>
    <t xml:space="preserve">  养老服务</t>
  </si>
  <si>
    <t>20811</t>
  </si>
  <si>
    <t>残疾人事业</t>
  </si>
  <si>
    <t>2081102</t>
  </si>
  <si>
    <t>2081105</t>
  </si>
  <si>
    <t xml:space="preserve">  残疾人就业和扶贫</t>
  </si>
  <si>
    <t>2081199</t>
  </si>
  <si>
    <t xml:space="preserve">  其他残疾人事业支出</t>
  </si>
  <si>
    <t>20820</t>
  </si>
  <si>
    <t>临时救助</t>
  </si>
  <si>
    <t>2082001</t>
  </si>
  <si>
    <t xml:space="preserve">  临时救助支出</t>
  </si>
  <si>
    <t>20821</t>
  </si>
  <si>
    <t>特困人员救助供养</t>
  </si>
  <si>
    <t>2082102</t>
  </si>
  <si>
    <t xml:space="preserve">  农村特困人员救助供养支出</t>
  </si>
  <si>
    <t>20825</t>
  </si>
  <si>
    <t>其他生活救助</t>
  </si>
  <si>
    <t>2082501</t>
  </si>
  <si>
    <t xml:space="preserve">  其他城市生活救助</t>
  </si>
  <si>
    <t>2082502</t>
  </si>
  <si>
    <t xml:space="preserve">  其他农村生活救助</t>
  </si>
  <si>
    <t>20826</t>
  </si>
  <si>
    <t>财政对基本养老保险基金的补助</t>
  </si>
  <si>
    <t>2082699</t>
  </si>
  <si>
    <t xml:space="preserve">  财政对其他基本养老保险基金的补助</t>
  </si>
  <si>
    <t>20828</t>
  </si>
  <si>
    <t>退役军人管理事务</t>
  </si>
  <si>
    <t>2082802</t>
  </si>
  <si>
    <t>2082804</t>
  </si>
  <si>
    <t xml:space="preserve">  拥军优属</t>
  </si>
  <si>
    <t>2082899</t>
  </si>
  <si>
    <t xml:space="preserve">  其他退役军人事务管理支出</t>
  </si>
  <si>
    <t>210</t>
  </si>
  <si>
    <t>卫生健康支出</t>
  </si>
  <si>
    <t>21004</t>
  </si>
  <si>
    <t>公共卫生</t>
  </si>
  <si>
    <t>2100408</t>
  </si>
  <si>
    <t xml:space="preserve">  基本公共卫生服务</t>
  </si>
  <si>
    <t>2100409</t>
  </si>
  <si>
    <t xml:space="preserve">  重大公共卫生服务</t>
  </si>
  <si>
    <t>2100410</t>
  </si>
  <si>
    <t xml:space="preserve">  突发公共卫生事件应急处理</t>
  </si>
  <si>
    <t>2100499</t>
  </si>
  <si>
    <t xml:space="preserve">  其他公共卫生支出</t>
  </si>
  <si>
    <t>21007</t>
  </si>
  <si>
    <t>计划生育事务</t>
  </si>
  <si>
    <t>2100717</t>
  </si>
  <si>
    <t xml:space="preserve">  计划生育服务</t>
  </si>
  <si>
    <t>21011</t>
  </si>
  <si>
    <t>行政事业单位医疗</t>
  </si>
  <si>
    <t>2101101</t>
  </si>
  <si>
    <t xml:space="preserve">  行政单位医疗</t>
  </si>
  <si>
    <t>2101103</t>
  </si>
  <si>
    <t xml:space="preserve">  公务员医疗补助</t>
  </si>
  <si>
    <t>其他行政事业单位医疗支出</t>
  </si>
  <si>
    <t>21015</t>
  </si>
  <si>
    <t>医疗保障管理事务</t>
  </si>
  <si>
    <t>2101599</t>
  </si>
  <si>
    <t xml:space="preserve">  其他医疗保障管理事务支出</t>
  </si>
  <si>
    <t>211</t>
  </si>
  <si>
    <t>节能环保支出</t>
  </si>
  <si>
    <t>21103</t>
  </si>
  <si>
    <t>污染防治</t>
  </si>
  <si>
    <t>2110302</t>
  </si>
  <si>
    <t xml:space="preserve">  水体</t>
  </si>
  <si>
    <t>2110399</t>
  </si>
  <si>
    <t xml:space="preserve">  其他污染防治支出</t>
  </si>
  <si>
    <t>21104</t>
  </si>
  <si>
    <t>自然生态保护</t>
  </si>
  <si>
    <t>2110401</t>
  </si>
  <si>
    <t xml:space="preserve">  生态保护</t>
  </si>
  <si>
    <t>2110402</t>
  </si>
  <si>
    <t xml:space="preserve">  农村环境保护</t>
  </si>
  <si>
    <t>21110</t>
  </si>
  <si>
    <t>能源节约利用</t>
  </si>
  <si>
    <t>2111001</t>
  </si>
  <si>
    <t xml:space="preserve">  能源节约利用</t>
  </si>
  <si>
    <t>21199</t>
  </si>
  <si>
    <t>其他节能环保支出</t>
  </si>
  <si>
    <t>2119999</t>
  </si>
  <si>
    <t xml:space="preserve">  其他节能环保支出</t>
  </si>
  <si>
    <t>212</t>
  </si>
  <si>
    <t>城乡社区支出</t>
  </si>
  <si>
    <t>21201</t>
  </si>
  <si>
    <t>城乡社区管理事务</t>
  </si>
  <si>
    <t>2120102</t>
  </si>
  <si>
    <t>2120104</t>
  </si>
  <si>
    <t xml:space="preserve">  城管执法</t>
  </si>
  <si>
    <t>2120199</t>
  </si>
  <si>
    <t xml:space="preserve">  其他城乡社区管理事务支出</t>
  </si>
  <si>
    <t>21203</t>
  </si>
  <si>
    <t>城乡社区公共设施</t>
  </si>
  <si>
    <t>2120399</t>
  </si>
  <si>
    <t xml:space="preserve">  其他城乡社区公共设施支出</t>
  </si>
  <si>
    <t>21205</t>
  </si>
  <si>
    <t>城乡社区环境卫生</t>
  </si>
  <si>
    <t>2120501</t>
  </si>
  <si>
    <t xml:space="preserve">  城乡社区环境卫生</t>
  </si>
  <si>
    <t>213</t>
  </si>
  <si>
    <t>农林水支出</t>
  </si>
  <si>
    <t>21301</t>
  </si>
  <si>
    <t>农业农村</t>
  </si>
  <si>
    <t>2130108</t>
  </si>
  <si>
    <t xml:space="preserve">  病虫害控制</t>
  </si>
  <si>
    <t>2130122</t>
  </si>
  <si>
    <t xml:space="preserve">  农业生产发展</t>
  </si>
  <si>
    <t>2130124</t>
  </si>
  <si>
    <t xml:space="preserve">  农村合作经济</t>
  </si>
  <si>
    <t>2130125</t>
  </si>
  <si>
    <t xml:space="preserve">  农产品加工与促销</t>
  </si>
  <si>
    <t>2130126</t>
  </si>
  <si>
    <t xml:space="preserve">  农村社会事业</t>
  </si>
  <si>
    <t>2130142</t>
  </si>
  <si>
    <t xml:space="preserve">  农村道路建设</t>
  </si>
  <si>
    <t>2130152</t>
  </si>
  <si>
    <t xml:space="preserve">  对高校毕业生到基层任职补助</t>
  </si>
  <si>
    <t>2130199</t>
  </si>
  <si>
    <t xml:space="preserve">  其他农业农村支出</t>
  </si>
  <si>
    <t>21302</t>
  </si>
  <si>
    <t>林业和草原</t>
  </si>
  <si>
    <t>2130207</t>
  </si>
  <si>
    <t xml:space="preserve">  森林资源管理</t>
  </si>
  <si>
    <t>2130299</t>
  </si>
  <si>
    <t xml:space="preserve">  其他林业和草原支出</t>
  </si>
  <si>
    <t>21303</t>
  </si>
  <si>
    <t>水利</t>
  </si>
  <si>
    <t>2130305</t>
  </si>
  <si>
    <t xml:space="preserve">  水利工程建设</t>
  </si>
  <si>
    <t>2130306</t>
  </si>
  <si>
    <t xml:space="preserve">  水利工程运行与维护</t>
  </si>
  <si>
    <t>2130314</t>
  </si>
  <si>
    <t xml:space="preserve">  防汛</t>
  </si>
  <si>
    <t>2130315</t>
  </si>
  <si>
    <t xml:space="preserve">  抗旱</t>
  </si>
  <si>
    <t>大中型水库移民后期扶持资金专项支出</t>
  </si>
  <si>
    <t>2130399</t>
  </si>
  <si>
    <t xml:space="preserve">  其他水利支出</t>
  </si>
  <si>
    <t>21305</t>
  </si>
  <si>
    <t>巩固脱贫衔接乡村振兴</t>
  </si>
  <si>
    <t>2130504</t>
  </si>
  <si>
    <t xml:space="preserve">  农村基础设施建设</t>
  </si>
  <si>
    <t>2130505</t>
  </si>
  <si>
    <t xml:space="preserve">  生产发展</t>
  </si>
  <si>
    <t>2130599</t>
  </si>
  <si>
    <t xml:space="preserve">  其他巩固脱贫衔接乡村振兴支出</t>
  </si>
  <si>
    <t>21307</t>
  </si>
  <si>
    <t>农村综合改革</t>
  </si>
  <si>
    <t>2130701</t>
  </si>
  <si>
    <t xml:space="preserve">  对村级公益事业建设的补助</t>
  </si>
  <si>
    <t>2130705</t>
  </si>
  <si>
    <t xml:space="preserve">  对村民委员会和村党支部的补助</t>
  </si>
  <si>
    <t>2130799</t>
  </si>
  <si>
    <t xml:space="preserve">  其他农村综合改革支出</t>
  </si>
  <si>
    <t>21399</t>
  </si>
  <si>
    <t>其他农林水支出</t>
  </si>
  <si>
    <t>2139999</t>
  </si>
  <si>
    <t xml:space="preserve">  其他农林水支出</t>
  </si>
  <si>
    <t>214</t>
  </si>
  <si>
    <t>交通运输支出</t>
  </si>
  <si>
    <t>21401</t>
  </si>
  <si>
    <t>公路水路运输</t>
  </si>
  <si>
    <t>2140104</t>
  </si>
  <si>
    <t xml:space="preserve">  公路建设</t>
  </si>
  <si>
    <t>公路养护</t>
  </si>
  <si>
    <t>215</t>
  </si>
  <si>
    <t>资源勘探工业信息等支出</t>
  </si>
  <si>
    <t>21505</t>
  </si>
  <si>
    <t>工业和信息产业监管</t>
  </si>
  <si>
    <t>2150502</t>
  </si>
  <si>
    <t>216</t>
  </si>
  <si>
    <t>商业服务业等支出</t>
  </si>
  <si>
    <t>21602</t>
  </si>
  <si>
    <t>商业流通事务</t>
  </si>
  <si>
    <t>2160299</t>
  </si>
  <si>
    <t xml:space="preserve">  其他商业流通事务支出</t>
  </si>
  <si>
    <t>221</t>
  </si>
  <si>
    <t>住房保障支出</t>
  </si>
  <si>
    <t>22102</t>
  </si>
  <si>
    <t>住房改革支出</t>
  </si>
  <si>
    <t>2210201</t>
  </si>
  <si>
    <t xml:space="preserve">  住房公积金</t>
  </si>
  <si>
    <t>224</t>
  </si>
  <si>
    <t>灾害防治及应急管理支出</t>
  </si>
  <si>
    <t>应急管理事务</t>
  </si>
  <si>
    <t>应急管理</t>
  </si>
  <si>
    <t>其他应急管理事务</t>
  </si>
  <si>
    <t>22402</t>
  </si>
  <si>
    <t>消防事务</t>
  </si>
  <si>
    <t>2240299</t>
  </si>
  <si>
    <t xml:space="preserve">  其他消防事务支出</t>
  </si>
  <si>
    <t xml:space="preserve"> </t>
  </si>
  <si>
    <t>单位：808001_长沙市望城区靖港镇人民政府</t>
  </si>
  <si>
    <t>部门预算支出经济分类科目</t>
  </si>
  <si>
    <t>本年一般公共预算基本支出</t>
  </si>
  <si>
    <t>301</t>
  </si>
  <si>
    <t>工资福利支出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</si>
  <si>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</si>
  <si>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</si>
  <si>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</si>
  <si>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</si>
  <si>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</si>
  <si>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</si>
  <si>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</si>
  <si>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</si>
  <si>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</si>
  <si>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</si>
  <si>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</si>
  <si>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</si>
  <si>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</si>
  <si>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</si>
  <si>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</si>
  <si>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</si>
  <si>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</si>
  <si>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</si>
  <si>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30111</t>
  </si>
  <si>
    <t xml:space="preserve">  公务员医疗补助缴费</t>
  </si>
  <si>
    <t xml:space="preserve">  30113</t>
  </si>
  <si>
    <t>商品和服务支出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</si>
  <si>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</si>
  <si>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</si>
  <si>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</si>
  <si>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</si>
  <si>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</si>
  <si>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</si>
  <si>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</si>
  <si>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</si>
  <si>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</si>
  <si>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</si>
  <si>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</si>
  <si>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</si>
  <si>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</si>
  <si>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</si>
  <si>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</si>
  <si>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</si>
  <si>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</si>
  <si>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</si>
  <si>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</si>
  <si>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</si>
  <si>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</si>
  <si>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</si>
  <si>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</si>
  <si>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</si>
  <si>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</si>
  <si>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</si>
  <si>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</si>
  <si>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>303</t>
  </si>
  <si>
    <t>对个人和家庭的补助</t>
  </si>
  <si>
    <t xml:space="preserve">  30399</t>
  </si>
  <si>
    <t xml:space="preserve">  其他对个人和家庭的补助</t>
  </si>
  <si>
    <t xml:space="preserve">  30307</t>
  </si>
  <si>
    <t xml:space="preserve">  医疗费补助</t>
  </si>
  <si>
    <t xml:space="preserve">  30302</t>
  </si>
  <si>
    <t xml:space="preserve">  退休费</t>
  </si>
  <si>
    <t>本年“三公”经费支出表</t>
  </si>
  <si>
    <t xml:space="preserve">单位：长沙市望城区靖港镇人民政府  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</si>
  <si>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</si>
  <si>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</si>
  <si>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</si>
  <si>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</si>
  <si>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</si>
  <si>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</si>
  <si>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</si>
  <si>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</si>
  <si>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</si>
  <si>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</si>
  <si>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20822</t>
  </si>
  <si>
    <t>大中型水库移民后期扶持基金支出</t>
  </si>
  <si>
    <t>2082201</t>
  </si>
  <si>
    <t xml:space="preserve">  移民补助</t>
  </si>
  <si>
    <t>2082202</t>
  </si>
  <si>
    <t xml:space="preserve">  基础设施建设和经济发展</t>
  </si>
  <si>
    <t>21208</t>
  </si>
  <si>
    <t>国有土地使用权出让收入安排的支出</t>
  </si>
  <si>
    <t>2120802</t>
  </si>
  <si>
    <t xml:space="preserve">  土地开发支出</t>
  </si>
  <si>
    <t>2120804</t>
  </si>
  <si>
    <t xml:space="preserve">  农村基础设施建设支出</t>
  </si>
  <si>
    <t>农业生产发展支出</t>
  </si>
  <si>
    <t>农业农村生态环境支出</t>
  </si>
  <si>
    <t>229</t>
  </si>
  <si>
    <t>其他支出</t>
  </si>
  <si>
    <t>22960</t>
  </si>
  <si>
    <t>彩票公益金安排的支出</t>
  </si>
  <si>
    <t>2296002</t>
  </si>
  <si>
    <t xml:space="preserve">  用于社会福利的彩票公益金支出</t>
  </si>
  <si>
    <t xml:space="preserve">  体育事业的彩票公益金支出</t>
  </si>
  <si>
    <t>项目支出绩效目标申报表</t>
  </si>
  <si>
    <t>（   年度）</t>
  </si>
  <si>
    <t>主管部门</t>
  </si>
  <si>
    <t>项目名称</t>
  </si>
  <si>
    <t>填表人及电话</t>
  </si>
  <si>
    <t>资金情况
（万元）</t>
  </si>
  <si>
    <t>年度资金总额：</t>
  </si>
  <si>
    <t xml:space="preserve">       其中：财政拨款</t>
  </si>
  <si>
    <t xml:space="preserve">             其他资金</t>
  </si>
  <si>
    <t>总
体
目
标</t>
  </si>
  <si>
    <t>年度目标</t>
  </si>
  <si>
    <t>目标1：
目标2：
……</t>
  </si>
  <si>
    <t>绩
效
指
标</t>
  </si>
  <si>
    <t>一级指标</t>
  </si>
  <si>
    <t>二级指标</t>
  </si>
  <si>
    <t>三级指标</t>
  </si>
  <si>
    <t>指标值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</si>
  <si>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</si>
  <si>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</si>
  <si>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</si>
  <si>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</si>
  <si>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</si>
  <si>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</si>
  <si>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</si>
  <si>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</si>
  <si>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</si>
  <si>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</si>
  <si>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</si>
  <si>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</si>
  <si>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</si>
  <si>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</si>
  <si>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</si>
  <si>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</si>
  <si>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备注：乡镇不单独进行绩效评价，故该表数据为0。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</si>
</sst>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.00_);[Red]\(0.00\)"/>
    <numFmt numFmtId="178" formatCode="#,##0.00_ "/>
  </numFmts>
  <fonts count="39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b/>
      <sz val="10"/>
      <name val="宋体"/>
      <charset val="134"/>
    </font>
    <font>
      <sz val="10"/>
      <name val="SimSun"/>
      <charset val="134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b/>
      <sz val="11"/>
      <name val="SimSun"/>
      <charset val="134"/>
    </font>
    <font>
      <sz val="9"/>
      <name val="宋体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17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8" borderId="18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21" applyNumberFormat="0" applyAlignment="0" applyProtection="0">
      <alignment vertical="center"/>
    </xf>
    <xf numFmtId="0" fontId="33" fillId="12" borderId="17" applyNumberFormat="0" applyAlignment="0" applyProtection="0">
      <alignment vertical="center"/>
    </xf>
    <xf numFmtId="0" fontId="34" fillId="13" borderId="22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" fillId="0" borderId="0"/>
  </cellStyleXfs>
  <cellXfs count="120">
    <xf numFmtId="0" fontId="0" fillId="0" borderId="0" xfId="0" applyFont="1">
      <alignment vertical="center"/>
    </xf>
    <xf numFmtId="0" fontId="1" fillId="0" borderId="0" xfId="49" applyFill="1" applyBorder="1" applyAlignment="1">
      <alignment vertical="center" wrapText="1"/>
    </xf>
    <xf numFmtId="0" fontId="2" fillId="0" borderId="0" xfId="49" applyFont="1" applyFill="1" applyBorder="1" applyAlignment="1">
      <alignment vertical="center" wrapText="1"/>
    </xf>
    <xf numFmtId="0" fontId="1" fillId="0" borderId="0" xfId="49" applyFill="1" applyBorder="1" applyAlignment="1">
      <alignment horizontal="center" vertical="center" wrapText="1"/>
    </xf>
    <xf numFmtId="0" fontId="3" fillId="2" borderId="0" xfId="49" applyNumberFormat="1" applyFont="1" applyFill="1" applyBorder="1" applyAlignment="1">
      <alignment horizontal="center" vertical="center" wrapText="1"/>
    </xf>
    <xf numFmtId="0" fontId="2" fillId="2" borderId="0" xfId="49" applyNumberFormat="1" applyFont="1" applyFill="1" applyBorder="1" applyAlignment="1">
      <alignment horizontal="center" vertical="top" wrapText="1"/>
    </xf>
    <xf numFmtId="0" fontId="4" fillId="2" borderId="1" xfId="49" applyNumberFormat="1" applyFont="1" applyFill="1" applyBorder="1" applyAlignment="1">
      <alignment horizontal="center" vertical="center" wrapText="1"/>
    </xf>
    <xf numFmtId="0" fontId="4" fillId="2" borderId="2" xfId="49" applyNumberFormat="1" applyFont="1" applyFill="1" applyBorder="1" applyAlignment="1">
      <alignment horizontal="center" vertical="center" wrapText="1"/>
    </xf>
    <xf numFmtId="0" fontId="4" fillId="2" borderId="3" xfId="49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vertical="center"/>
    </xf>
    <xf numFmtId="0" fontId="4" fillId="2" borderId="1" xfId="49" applyNumberFormat="1" applyFont="1" applyFill="1" applyBorder="1" applyAlignment="1">
      <alignment horizontal="left" vertical="center" wrapText="1"/>
    </xf>
    <xf numFmtId="0" fontId="4" fillId="2" borderId="4" xfId="49" applyNumberFormat="1" applyFont="1" applyFill="1" applyBorder="1" applyAlignment="1">
      <alignment horizontal="center" vertical="center" wrapText="1"/>
    </xf>
    <xf numFmtId="0" fontId="4" fillId="2" borderId="5" xfId="49" applyNumberFormat="1" applyFont="1" applyFill="1" applyBorder="1" applyAlignment="1">
      <alignment horizontal="center" vertical="center" wrapText="1"/>
    </xf>
    <xf numFmtId="0" fontId="4" fillId="2" borderId="6" xfId="49" applyNumberFormat="1" applyFont="1" applyFill="1" applyBorder="1" applyAlignment="1">
      <alignment horizontal="center" vertical="center" wrapText="1"/>
    </xf>
    <xf numFmtId="0" fontId="4" fillId="2" borderId="7" xfId="49" applyNumberFormat="1" applyFont="1" applyFill="1" applyBorder="1" applyAlignment="1">
      <alignment horizontal="center" vertical="center" wrapText="1"/>
    </xf>
    <xf numFmtId="0" fontId="4" fillId="2" borderId="8" xfId="49" applyNumberFormat="1" applyFont="1" applyFill="1" applyBorder="1" applyAlignment="1">
      <alignment horizontal="center" vertical="center" wrapText="1"/>
    </xf>
    <xf numFmtId="0" fontId="4" fillId="2" borderId="9" xfId="49" applyNumberFormat="1" applyFont="1" applyFill="1" applyBorder="1" applyAlignment="1">
      <alignment horizontal="center" vertical="center" wrapText="1"/>
    </xf>
    <xf numFmtId="0" fontId="4" fillId="2" borderId="10" xfId="49" applyNumberFormat="1" applyFont="1" applyFill="1" applyBorder="1" applyAlignment="1">
      <alignment horizontal="center" vertical="center" wrapText="1"/>
    </xf>
    <xf numFmtId="0" fontId="4" fillId="2" borderId="11" xfId="49" applyNumberFormat="1" applyFont="1" applyFill="1" applyBorder="1" applyAlignment="1">
      <alignment horizontal="center" vertical="center" wrapText="1"/>
    </xf>
    <xf numFmtId="0" fontId="4" fillId="2" borderId="12" xfId="49" applyNumberFormat="1" applyFont="1" applyFill="1" applyBorder="1" applyAlignment="1">
      <alignment horizontal="center" vertical="center" wrapText="1"/>
    </xf>
    <xf numFmtId="0" fontId="4" fillId="2" borderId="13" xfId="49" applyNumberFormat="1" applyFont="1" applyFill="1" applyBorder="1" applyAlignment="1">
      <alignment horizontal="center" vertical="center" wrapText="1"/>
    </xf>
    <xf numFmtId="0" fontId="4" fillId="0" borderId="0" xfId="49" applyFont="1" applyFill="1" applyAlignment="1">
      <alignment horizontal="left" vertical="center" wrapText="1"/>
    </xf>
    <xf numFmtId="0" fontId="4" fillId="0" borderId="0" xfId="49" applyFont="1" applyFill="1" applyBorder="1" applyAlignment="1">
      <alignment vertical="center" wrapText="1"/>
    </xf>
    <xf numFmtId="0" fontId="4" fillId="0" borderId="0" xfId="49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shrinkToFit="1"/>
    </xf>
    <xf numFmtId="4" fontId="8" fillId="0" borderId="15" xfId="0" applyNumberFormat="1" applyFont="1" applyBorder="1" applyAlignment="1">
      <alignment horizontal="center" vertical="center" wrapText="1"/>
    </xf>
    <xf numFmtId="4" fontId="8" fillId="0" borderId="15" xfId="0" applyNumberFormat="1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177" fontId="5" fillId="0" borderId="0" xfId="0" applyNumberFormat="1" applyFont="1" applyFill="1" applyAlignment="1">
      <alignment horizontal="right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left" vertical="center" wrapText="1"/>
    </xf>
    <xf numFmtId="0" fontId="8" fillId="0" borderId="14" xfId="0" applyFont="1" applyFill="1" applyBorder="1" applyAlignment="1">
      <alignment vertical="center" wrapText="1"/>
    </xf>
    <xf numFmtId="4" fontId="8" fillId="0" borderId="14" xfId="0" applyNumberFormat="1" applyFont="1" applyFill="1" applyBorder="1" applyAlignment="1">
      <alignment horizontal="right"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>
      <alignment vertical="center" wrapText="1"/>
    </xf>
    <xf numFmtId="4" fontId="6" fillId="0" borderId="14" xfId="0" applyNumberFormat="1" applyFont="1" applyFill="1" applyBorder="1" applyAlignment="1">
      <alignment horizontal="right" vertical="center" wrapText="1"/>
    </xf>
    <xf numFmtId="178" fontId="0" fillId="0" borderId="0" xfId="0" applyNumberFormat="1" applyFont="1" applyFill="1">
      <alignment vertical="center"/>
    </xf>
    <xf numFmtId="0" fontId="10" fillId="0" borderId="1" xfId="0" applyNumberFormat="1" applyFont="1" applyFill="1" applyBorder="1" applyAlignment="1" applyProtection="1">
      <alignment horizontal="left" vertical="center" wrapText="1"/>
    </xf>
    <xf numFmtId="177" fontId="9" fillId="0" borderId="1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177" fontId="11" fillId="0" borderId="1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vertical="center"/>
    </xf>
    <xf numFmtId="0" fontId="0" fillId="0" borderId="0" xfId="0" applyFont="1" applyFill="1" applyBorder="1">
      <alignment vertical="center"/>
    </xf>
    <xf numFmtId="176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right" vertical="center"/>
    </xf>
    <xf numFmtId="176" fontId="6" fillId="0" borderId="0" xfId="0" applyNumberFormat="1" applyFont="1" applyFill="1" applyBorder="1" applyAlignment="1">
      <alignment vertical="center" wrapText="1"/>
    </xf>
    <xf numFmtId="176" fontId="6" fillId="0" borderId="0" xfId="0" applyNumberFormat="1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 wrapText="1"/>
    </xf>
    <xf numFmtId="176" fontId="9" fillId="0" borderId="1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176" fontId="9" fillId="0" borderId="1" xfId="0" applyNumberFormat="1" applyFont="1" applyFill="1" applyBorder="1" applyAlignment="1">
      <alignment vertical="center" wrapText="1"/>
    </xf>
    <xf numFmtId="176" fontId="9" fillId="0" borderId="1" xfId="0" applyNumberFormat="1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horizontal="left" vertical="center" shrinkToFit="1"/>
    </xf>
    <xf numFmtId="176" fontId="11" fillId="0" borderId="1" xfId="0" applyNumberFormat="1" applyFont="1" applyFill="1" applyBorder="1" applyAlignment="1">
      <alignment horizontal="right" vertical="center" wrapText="1"/>
    </xf>
    <xf numFmtId="176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176" fontId="11" fillId="0" borderId="0" xfId="0" applyNumberFormat="1" applyFont="1" applyFill="1" applyBorder="1" applyAlignment="1">
      <alignment horizontal="right" vertical="center" wrapText="1"/>
    </xf>
    <xf numFmtId="176" fontId="9" fillId="0" borderId="1" xfId="0" applyNumberFormat="1" applyFont="1" applyFill="1" applyBorder="1" applyAlignment="1">
      <alignment horizontal="left" vertical="center" wrapText="1"/>
    </xf>
    <xf numFmtId="0" fontId="5" fillId="0" borderId="0" xfId="0" applyFont="1" applyFill="1">
      <alignment vertical="center"/>
    </xf>
    <xf numFmtId="0" fontId="5" fillId="0" borderId="0" xfId="0" applyFont="1" applyFill="1" applyBorder="1">
      <alignment vertical="center"/>
    </xf>
    <xf numFmtId="176" fontId="0" fillId="0" borderId="0" xfId="0" applyNumberFormat="1" applyFont="1" applyFill="1" applyBorder="1">
      <alignment vertical="center"/>
    </xf>
    <xf numFmtId="176" fontId="0" fillId="0" borderId="0" xfId="0" applyNumberFormat="1" applyFont="1" applyFill="1" applyBorder="1" applyAlignment="1">
      <alignment horizontal="right" vertical="center"/>
    </xf>
    <xf numFmtId="0" fontId="8" fillId="0" borderId="0" xfId="0" applyFont="1" applyBorder="1" applyAlignment="1">
      <alignment horizontal="right" vertical="center" wrapText="1"/>
    </xf>
    <xf numFmtId="0" fontId="9" fillId="0" borderId="14" xfId="0" applyFont="1" applyBorder="1" applyAlignment="1">
      <alignment horizontal="center" vertical="center" wrapText="1"/>
    </xf>
    <xf numFmtId="0" fontId="16" fillId="0" borderId="14" xfId="0" applyFont="1" applyBorder="1" applyAlignment="1">
      <alignment vertical="center" wrapText="1"/>
    </xf>
    <xf numFmtId="4" fontId="17" fillId="0" borderId="14" xfId="0" applyNumberFormat="1" applyFont="1" applyBorder="1" applyAlignment="1">
      <alignment vertical="center" wrapText="1"/>
    </xf>
    <xf numFmtId="4" fontId="16" fillId="0" borderId="14" xfId="0" applyNumberFormat="1" applyFont="1" applyBorder="1" applyAlignment="1">
      <alignment horizontal="right" vertical="center" wrapText="1"/>
    </xf>
    <xf numFmtId="4" fontId="16" fillId="0" borderId="14" xfId="0" applyNumberFormat="1" applyFont="1" applyBorder="1" applyAlignment="1">
      <alignment vertical="center" wrapText="1"/>
    </xf>
    <xf numFmtId="0" fontId="17" fillId="0" borderId="14" xfId="0" applyFont="1" applyBorder="1" applyAlignment="1">
      <alignment horizontal="center" vertical="center" wrapText="1"/>
    </xf>
    <xf numFmtId="4" fontId="17" fillId="0" borderId="14" xfId="0" applyNumberFormat="1" applyFont="1" applyBorder="1" applyAlignment="1">
      <alignment horizontal="right" vertical="center" wrapText="1"/>
    </xf>
    <xf numFmtId="4" fontId="9" fillId="0" borderId="14" xfId="0" applyNumberFormat="1" applyFont="1" applyBorder="1" applyAlignment="1">
      <alignment horizontal="right" vertical="center" wrapText="1"/>
    </xf>
    <xf numFmtId="4" fontId="11" fillId="0" borderId="14" xfId="0" applyNumberFormat="1" applyFont="1" applyBorder="1" applyAlignment="1">
      <alignment horizontal="right" vertical="center" wrapText="1"/>
    </xf>
    <xf numFmtId="4" fontId="11" fillId="0" borderId="14" xfId="0" applyNumberFormat="1" applyFont="1" applyBorder="1" applyAlignment="1">
      <alignment horizontal="center" vertical="center" wrapText="1"/>
    </xf>
    <xf numFmtId="0" fontId="8" fillId="0" borderId="14" xfId="0" applyFont="1" applyBorder="1" applyAlignment="1">
      <alignment horizontal="left" vertical="center" wrapText="1"/>
    </xf>
    <xf numFmtId="4" fontId="8" fillId="0" borderId="14" xfId="0" applyNumberFormat="1" applyFont="1" applyBorder="1" applyAlignment="1">
      <alignment horizontal="right" vertical="center" wrapText="1"/>
    </xf>
    <xf numFmtId="4" fontId="11" fillId="0" borderId="16" xfId="0" applyNumberFormat="1" applyFont="1" applyFill="1" applyBorder="1" applyAlignment="1">
      <alignment horizontal="right" vertical="center" wrapText="1"/>
    </xf>
    <xf numFmtId="178" fontId="0" fillId="0" borderId="0" xfId="0" applyNumberFormat="1" applyFont="1" applyBorder="1">
      <alignment vertical="center"/>
    </xf>
    <xf numFmtId="178" fontId="0" fillId="0" borderId="0" xfId="0" applyNumberFormat="1" applyFont="1">
      <alignment vertical="center"/>
    </xf>
    <xf numFmtId="0" fontId="11" fillId="0" borderId="14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1" fillId="0" borderId="14" xfId="0" applyFont="1" applyBorder="1" applyAlignment="1">
      <alignment vertical="center" wrapText="1"/>
    </xf>
    <xf numFmtId="0" fontId="11" fillId="0" borderId="14" xfId="0" applyFont="1" applyBorder="1" applyAlignment="1">
      <alignment horizontal="left" vertical="center" wrapText="1"/>
    </xf>
    <xf numFmtId="177" fontId="9" fillId="0" borderId="14" xfId="0" applyNumberFormat="1" applyFont="1" applyBorder="1" applyAlignment="1">
      <alignment horizontal="right" vertical="center" wrapText="1"/>
    </xf>
    <xf numFmtId="0" fontId="14" fillId="0" borderId="14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12"/>
  <sheetViews>
    <sheetView workbookViewId="0">
      <selection activeCell="C11" sqref="C11"/>
    </sheetView>
  </sheetViews>
  <sheetFormatPr defaultColWidth="9" defaultRowHeight="13.5" outlineLevelCol="3"/>
  <cols>
    <col min="2" max="2" width="15.875" customWidth="1"/>
    <col min="3" max="3" width="39.875" customWidth="1"/>
    <col min="4" max="4" width="12.875" customWidth="1"/>
  </cols>
  <sheetData>
    <row r="2" ht="48.75" customHeight="1" spans="2:4">
      <c r="B2" s="25" t="s">
        <v>0</v>
      </c>
      <c r="C2" s="25"/>
      <c r="D2" s="25"/>
    </row>
    <row r="3" ht="39" customHeight="1" spans="2:4">
      <c r="B3" s="114" t="s">
        <v>1</v>
      </c>
      <c r="C3" s="114" t="s">
        <v>2</v>
      </c>
      <c r="D3" s="114" t="s">
        <v>3</v>
      </c>
    </row>
    <row r="4" ht="39" customHeight="1" spans="2:4">
      <c r="B4" s="115">
        <v>1</v>
      </c>
      <c r="C4" s="119" t="s">
        <v>4</v>
      </c>
      <c r="D4" s="119"/>
    </row>
    <row r="5" ht="39" customHeight="1" spans="2:4">
      <c r="B5" s="115">
        <v>2</v>
      </c>
      <c r="C5" s="119" t="s">
        <v>5</v>
      </c>
      <c r="D5" s="119"/>
    </row>
    <row r="6" ht="39" customHeight="1" spans="2:4">
      <c r="B6" s="115">
        <v>3</v>
      </c>
      <c r="C6" s="119" t="s">
        <v>6</v>
      </c>
      <c r="D6" s="119"/>
    </row>
    <row r="7" ht="39" customHeight="1" spans="2:4">
      <c r="B7" s="115">
        <v>4</v>
      </c>
      <c r="C7" s="119" t="s">
        <v>7</v>
      </c>
      <c r="D7" s="119"/>
    </row>
    <row r="8" ht="39" customHeight="1" spans="2:4">
      <c r="B8" s="115">
        <v>5</v>
      </c>
      <c r="C8" s="119" t="s">
        <v>8</v>
      </c>
      <c r="D8" s="119"/>
    </row>
    <row r="9" ht="39" customHeight="1" spans="2:4">
      <c r="B9" s="115">
        <v>6</v>
      </c>
      <c r="C9" s="119" t="s">
        <v>9</v>
      </c>
      <c r="D9" s="119"/>
    </row>
    <row r="10" ht="39" customHeight="1" spans="2:4">
      <c r="B10" s="115">
        <v>7</v>
      </c>
      <c r="C10" s="119" t="s">
        <v>10</v>
      </c>
      <c r="D10" s="119"/>
    </row>
    <row r="11" ht="39" customHeight="1" spans="2:4">
      <c r="B11" s="115">
        <v>8</v>
      </c>
      <c r="C11" s="119" t="s">
        <v>11</v>
      </c>
      <c r="D11" s="119"/>
    </row>
    <row r="12" ht="39" customHeight="1" spans="2:4">
      <c r="B12" s="115">
        <v>9</v>
      </c>
      <c r="C12" s="119" t="s">
        <v>12</v>
      </c>
      <c r="D12" s="119"/>
    </row>
  </sheetData>
  <mergeCells count="1">
    <mergeCell ref="B2:D2"/>
  </mergeCells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opLeftCell="A3" workbookViewId="0">
      <selection activeCell="E14" sqref="E14"/>
    </sheetView>
  </sheetViews>
  <sheetFormatPr defaultColWidth="10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21.6" customHeight="1" spans="1:4">
      <c r="A1" s="24"/>
      <c r="B1" s="24"/>
      <c r="C1" s="24"/>
      <c r="D1" s="24"/>
    </row>
    <row r="2" ht="34.5" customHeight="1" spans="1:4">
      <c r="A2" s="25" t="s">
        <v>4</v>
      </c>
      <c r="B2" s="25"/>
      <c r="C2" s="25"/>
      <c r="D2" s="25"/>
    </row>
    <row r="3" ht="33.6" customHeight="1" spans="1:4">
      <c r="A3" s="113" t="s">
        <v>13</v>
      </c>
      <c r="B3" s="113"/>
      <c r="C3" s="113"/>
      <c r="D3" s="113"/>
    </row>
    <row r="4" ht="22.35" customHeight="1" spans="4:4">
      <c r="D4" s="95" t="s">
        <v>14</v>
      </c>
    </row>
    <row r="5" ht="28.5" customHeight="1" spans="1:4">
      <c r="A5" s="114" t="s">
        <v>15</v>
      </c>
      <c r="B5" s="114"/>
      <c r="C5" s="114" t="s">
        <v>16</v>
      </c>
      <c r="D5" s="114"/>
    </row>
    <row r="6" ht="31.15" customHeight="1" spans="1:4">
      <c r="A6" s="115" t="s">
        <v>17</v>
      </c>
      <c r="B6" s="115" t="s">
        <v>18</v>
      </c>
      <c r="C6" s="115" t="s">
        <v>17</v>
      </c>
      <c r="D6" s="115" t="s">
        <v>18</v>
      </c>
    </row>
    <row r="7" ht="16.35" customHeight="1" spans="1:4">
      <c r="A7" s="116" t="s">
        <v>19</v>
      </c>
      <c r="B7" s="104">
        <v>17581.02</v>
      </c>
      <c r="C7" s="116" t="s">
        <v>20</v>
      </c>
      <c r="D7" s="104">
        <v>3501.55</v>
      </c>
    </row>
    <row r="8" ht="16.35" customHeight="1" spans="1:4">
      <c r="A8" s="116" t="s">
        <v>21</v>
      </c>
      <c r="B8" s="104"/>
      <c r="C8" s="116" t="s">
        <v>22</v>
      </c>
      <c r="D8" s="104"/>
    </row>
    <row r="9" ht="16.35" customHeight="1" spans="1:4">
      <c r="A9" s="116" t="s">
        <v>23</v>
      </c>
      <c r="B9" s="104"/>
      <c r="C9" s="116" t="s">
        <v>24</v>
      </c>
      <c r="D9" s="104"/>
    </row>
    <row r="10" ht="16.35" customHeight="1" spans="1:4">
      <c r="A10" s="116" t="s">
        <v>25</v>
      </c>
      <c r="B10" s="104"/>
      <c r="C10" s="116" t="s">
        <v>26</v>
      </c>
      <c r="D10" s="104">
        <v>25</v>
      </c>
    </row>
    <row r="11" ht="16.35" customHeight="1" spans="1:4">
      <c r="A11" s="116" t="s">
        <v>27</v>
      </c>
      <c r="B11" s="104"/>
      <c r="C11" s="116" t="s">
        <v>28</v>
      </c>
      <c r="D11" s="104">
        <v>21</v>
      </c>
    </row>
    <row r="12" ht="16.35" customHeight="1" spans="1:4">
      <c r="A12" s="116" t="s">
        <v>29</v>
      </c>
      <c r="B12" s="104"/>
      <c r="C12" s="116" t="s">
        <v>30</v>
      </c>
      <c r="D12" s="104">
        <v>35</v>
      </c>
    </row>
    <row r="13" ht="16.35" customHeight="1" spans="1:4">
      <c r="A13" s="116" t="s">
        <v>31</v>
      </c>
      <c r="B13" s="104">
        <v>8200</v>
      </c>
      <c r="C13" s="116" t="s">
        <v>32</v>
      </c>
      <c r="D13" s="104">
        <v>118.5</v>
      </c>
    </row>
    <row r="14" ht="16.35" customHeight="1" spans="1:4">
      <c r="A14" s="116"/>
      <c r="B14" s="116"/>
      <c r="C14" s="116" t="s">
        <v>33</v>
      </c>
      <c r="D14" s="104">
        <v>1223.18</v>
      </c>
    </row>
    <row r="15" ht="16.35" customHeight="1" spans="1:4">
      <c r="A15" s="116"/>
      <c r="B15" s="116"/>
      <c r="C15" s="116" t="s">
        <v>34</v>
      </c>
      <c r="D15" s="104"/>
    </row>
    <row r="16" ht="16.35" customHeight="1" spans="1:4">
      <c r="A16" s="116"/>
      <c r="B16" s="116"/>
      <c r="C16" s="116" t="s">
        <v>35</v>
      </c>
      <c r="D16" s="104">
        <v>149.71</v>
      </c>
    </row>
    <row r="17" ht="16.35" customHeight="1" spans="1:4">
      <c r="A17" s="116"/>
      <c r="B17" s="116"/>
      <c r="C17" s="116" t="s">
        <v>36</v>
      </c>
      <c r="D17" s="104">
        <v>351</v>
      </c>
    </row>
    <row r="18" ht="16.35" customHeight="1" spans="1:4">
      <c r="A18" s="116"/>
      <c r="B18" s="116"/>
      <c r="C18" s="116" t="s">
        <v>37</v>
      </c>
      <c r="D18" s="104">
        <v>4585.9</v>
      </c>
    </row>
    <row r="19" ht="16.35" customHeight="1" spans="1:4">
      <c r="A19" s="116"/>
      <c r="B19" s="116"/>
      <c r="C19" s="116" t="s">
        <v>38</v>
      </c>
      <c r="D19" s="104">
        <v>6450.34</v>
      </c>
    </row>
    <row r="20" ht="16.35" customHeight="1" spans="1:4">
      <c r="A20" s="116"/>
      <c r="B20" s="116"/>
      <c r="C20" s="116" t="s">
        <v>39</v>
      </c>
      <c r="D20" s="104">
        <v>758</v>
      </c>
    </row>
    <row r="21" ht="16.35" customHeight="1" spans="1:4">
      <c r="A21" s="116"/>
      <c r="B21" s="116"/>
      <c r="C21" s="116" t="s">
        <v>40</v>
      </c>
      <c r="D21" s="104">
        <v>2</v>
      </c>
    </row>
    <row r="22" ht="16.35" customHeight="1" spans="1:4">
      <c r="A22" s="116"/>
      <c r="B22" s="116"/>
      <c r="C22" s="116" t="s">
        <v>41</v>
      </c>
      <c r="D22" s="104">
        <v>3.5</v>
      </c>
    </row>
    <row r="23" ht="16.35" customHeight="1" spans="1:4">
      <c r="A23" s="116"/>
      <c r="B23" s="116"/>
      <c r="C23" s="116" t="s">
        <v>42</v>
      </c>
      <c r="D23" s="104"/>
    </row>
    <row r="24" ht="16.35" customHeight="1" spans="1:4">
      <c r="A24" s="116"/>
      <c r="B24" s="116"/>
      <c r="C24" s="116" t="s">
        <v>43</v>
      </c>
      <c r="D24" s="104"/>
    </row>
    <row r="25" ht="16.35" customHeight="1" spans="1:4">
      <c r="A25" s="116"/>
      <c r="B25" s="116"/>
      <c r="C25" s="116" t="s">
        <v>44</v>
      </c>
      <c r="D25" s="104"/>
    </row>
    <row r="26" ht="16.35" customHeight="1" spans="1:4">
      <c r="A26" s="116"/>
      <c r="B26" s="116"/>
      <c r="C26" s="116" t="s">
        <v>45</v>
      </c>
      <c r="D26" s="104">
        <v>261.34</v>
      </c>
    </row>
    <row r="27" ht="16.35" customHeight="1" spans="1:4">
      <c r="A27" s="116"/>
      <c r="B27" s="116"/>
      <c r="C27" s="116" t="s">
        <v>46</v>
      </c>
      <c r="D27" s="104"/>
    </row>
    <row r="28" ht="16.35" customHeight="1" spans="1:4">
      <c r="A28" s="116"/>
      <c r="B28" s="116"/>
      <c r="C28" s="116" t="s">
        <v>47</v>
      </c>
      <c r="D28" s="104"/>
    </row>
    <row r="29" ht="16.35" customHeight="1" spans="1:4">
      <c r="A29" s="116"/>
      <c r="B29" s="116"/>
      <c r="C29" s="116" t="s">
        <v>48</v>
      </c>
      <c r="D29" s="104">
        <v>43</v>
      </c>
    </row>
    <row r="30" ht="16.35" customHeight="1" spans="1:4">
      <c r="A30" s="116"/>
      <c r="B30" s="116"/>
      <c r="C30" s="116" t="s">
        <v>49</v>
      </c>
      <c r="D30" s="104"/>
    </row>
    <row r="31" ht="16.35" customHeight="1" spans="1:4">
      <c r="A31" s="116"/>
      <c r="B31" s="116"/>
      <c r="C31" s="116" t="s">
        <v>50</v>
      </c>
      <c r="D31" s="104">
        <v>8252</v>
      </c>
    </row>
    <row r="32" ht="16.35" customHeight="1" spans="1:4">
      <c r="A32" s="116"/>
      <c r="B32" s="116"/>
      <c r="C32" s="116" t="s">
        <v>51</v>
      </c>
      <c r="D32" s="104"/>
    </row>
    <row r="33" ht="16.35" customHeight="1" spans="1:4">
      <c r="A33" s="116"/>
      <c r="B33" s="116"/>
      <c r="C33" s="116" t="s">
        <v>52</v>
      </c>
      <c r="D33" s="104"/>
    </row>
    <row r="34" ht="16.35" customHeight="1" spans="1:4">
      <c r="A34" s="116"/>
      <c r="B34" s="116"/>
      <c r="C34" s="116" t="s">
        <v>53</v>
      </c>
      <c r="D34" s="104"/>
    </row>
    <row r="35" ht="16.35" customHeight="1" spans="1:4">
      <c r="A35" s="116"/>
      <c r="B35" s="116"/>
      <c r="C35" s="116" t="s">
        <v>54</v>
      </c>
      <c r="D35" s="104"/>
    </row>
    <row r="36" ht="16.35" customHeight="1" spans="1:4">
      <c r="A36" s="116"/>
      <c r="B36" s="116"/>
      <c r="C36" s="116" t="s">
        <v>55</v>
      </c>
      <c r="D36" s="104"/>
    </row>
    <row r="37" ht="16.35" customHeight="1" spans="1:4">
      <c r="A37" s="116"/>
      <c r="B37" s="116"/>
      <c r="C37" s="111"/>
      <c r="D37" s="104"/>
    </row>
    <row r="38" ht="16.35" customHeight="1" spans="1:4">
      <c r="A38" s="96" t="s">
        <v>56</v>
      </c>
      <c r="B38" s="104">
        <f>SUM(B7:B37)</f>
        <v>25781.02</v>
      </c>
      <c r="C38" s="96" t="s">
        <v>57</v>
      </c>
      <c r="D38" s="104">
        <f>SUM(D7:D37)</f>
        <v>25781.02</v>
      </c>
    </row>
    <row r="39" ht="16.35" customHeight="1" spans="1:4">
      <c r="A39" s="117" t="s">
        <v>58</v>
      </c>
      <c r="B39" s="104"/>
      <c r="C39" s="96" t="s">
        <v>59</v>
      </c>
      <c r="D39" s="118"/>
    </row>
    <row r="40" ht="16.35" customHeight="1" spans="1:4">
      <c r="A40" s="117" t="s">
        <v>60</v>
      </c>
      <c r="B40" s="104"/>
      <c r="C40" s="111"/>
      <c r="D40" s="104"/>
    </row>
    <row r="41" ht="16.35" customHeight="1" spans="1:4">
      <c r="A41" s="117" t="s">
        <v>61</v>
      </c>
      <c r="B41" s="104"/>
      <c r="C41" s="111"/>
      <c r="D41" s="104"/>
    </row>
    <row r="42" ht="16.35" customHeight="1" spans="1:4">
      <c r="A42" s="117" t="s">
        <v>62</v>
      </c>
      <c r="B42" s="104"/>
      <c r="C42" s="116"/>
      <c r="D42" s="104"/>
    </row>
    <row r="43" ht="16.35" customHeight="1" spans="1:4">
      <c r="A43" s="117" t="s">
        <v>63</v>
      </c>
      <c r="B43" s="104"/>
      <c r="C43" s="116"/>
      <c r="D43" s="104"/>
    </row>
    <row r="44" ht="16.35" customHeight="1" spans="1:4">
      <c r="A44" s="96" t="s">
        <v>64</v>
      </c>
      <c r="B44" s="103">
        <v>25781.02</v>
      </c>
      <c r="C44" s="96" t="s">
        <v>65</v>
      </c>
      <c r="D44" s="103">
        <v>25781.02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selection activeCell="K8" sqref="K8"/>
    </sheetView>
  </sheetViews>
  <sheetFormatPr defaultColWidth="10" defaultRowHeight="13.5"/>
  <cols>
    <col min="1" max="1" width="7.75" customWidth="1"/>
    <col min="2" max="2" width="19.125" customWidth="1"/>
    <col min="3" max="3" width="10.625" customWidth="1"/>
    <col min="4" max="4" width="9.25" customWidth="1"/>
    <col min="5" max="5" width="9.625" customWidth="1"/>
    <col min="6" max="10" width="7.125" customWidth="1"/>
    <col min="11" max="11" width="8.75" customWidth="1"/>
    <col min="12" max="12" width="9.875" customWidth="1"/>
    <col min="13" max="17" width="7.125" customWidth="1"/>
    <col min="18" max="20" width="9.75" customWidth="1"/>
  </cols>
  <sheetData>
    <row r="1" ht="22.9" customHeight="1" spans="1:17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35.85" customHeight="1" spans="1:17">
      <c r="A2" s="25" t="s">
        <v>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ht="18.2" customHeight="1" spans="1:17">
      <c r="A3" s="26" t="s">
        <v>66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</row>
    <row r="4" ht="17.25" customHeight="1" spans="1:17">
      <c r="A4" s="95" t="s">
        <v>14</v>
      </c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</row>
    <row r="5" ht="34.5" customHeight="1" spans="1:17">
      <c r="A5" s="96" t="s">
        <v>67</v>
      </c>
      <c r="B5" s="96"/>
      <c r="C5" s="96" t="s">
        <v>68</v>
      </c>
      <c r="D5" s="96" t="s">
        <v>69</v>
      </c>
      <c r="E5" s="96"/>
      <c r="F5" s="96"/>
      <c r="G5" s="96"/>
      <c r="H5" s="96"/>
      <c r="I5" s="96"/>
      <c r="J5" s="96"/>
      <c r="K5" s="96"/>
      <c r="L5" s="96" t="s">
        <v>70</v>
      </c>
      <c r="M5" s="96"/>
      <c r="N5" s="96"/>
      <c r="O5" s="96"/>
      <c r="P5" s="96"/>
      <c r="Q5" s="96"/>
    </row>
    <row r="6" ht="18.95" customHeight="1" spans="1:17">
      <c r="A6" s="96" t="s">
        <v>71</v>
      </c>
      <c r="B6" s="96" t="s">
        <v>2</v>
      </c>
      <c r="C6" s="96"/>
      <c r="D6" s="96" t="s">
        <v>72</v>
      </c>
      <c r="E6" s="96" t="s">
        <v>73</v>
      </c>
      <c r="F6" s="96" t="s">
        <v>74</v>
      </c>
      <c r="G6" s="96" t="s">
        <v>75</v>
      </c>
      <c r="H6" s="96" t="s">
        <v>76</v>
      </c>
      <c r="I6" s="96" t="s">
        <v>77</v>
      </c>
      <c r="J6" s="96" t="s">
        <v>78</v>
      </c>
      <c r="K6" s="96" t="s">
        <v>79</v>
      </c>
      <c r="L6" s="96" t="s">
        <v>72</v>
      </c>
      <c r="M6" s="96" t="s">
        <v>58</v>
      </c>
      <c r="N6" s="96"/>
      <c r="O6" s="96"/>
      <c r="P6" s="96" t="s">
        <v>80</v>
      </c>
      <c r="Q6" s="96" t="s">
        <v>63</v>
      </c>
    </row>
    <row r="7" ht="28.5" customHeight="1" spans="1:17">
      <c r="A7" s="96"/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  <c r="M7" s="96" t="s">
        <v>81</v>
      </c>
      <c r="N7" s="96" t="s">
        <v>82</v>
      </c>
      <c r="O7" s="96" t="s">
        <v>83</v>
      </c>
      <c r="P7" s="96"/>
      <c r="Q7" s="96"/>
    </row>
    <row r="8" ht="31.9" customHeight="1" spans="1:17">
      <c r="A8" s="111" t="s">
        <v>84</v>
      </c>
      <c r="B8" s="111"/>
      <c r="C8" s="103">
        <f>D8+L8</f>
        <v>25781.02</v>
      </c>
      <c r="D8" s="104">
        <f>E8+F8+G8+H8+I8+J8+K8</f>
        <v>25781.02</v>
      </c>
      <c r="E8" s="104">
        <v>17581.02</v>
      </c>
      <c r="F8" s="104"/>
      <c r="G8" s="104"/>
      <c r="H8" s="104"/>
      <c r="I8" s="104"/>
      <c r="J8" s="104"/>
      <c r="K8" s="104">
        <v>8200</v>
      </c>
      <c r="L8" s="104"/>
      <c r="M8" s="104"/>
      <c r="N8" s="104"/>
      <c r="O8" s="104"/>
      <c r="P8" s="104"/>
      <c r="Q8" s="104"/>
    </row>
    <row r="9" ht="31.15" customHeight="1" spans="1:17">
      <c r="A9" s="112" t="s">
        <v>66</v>
      </c>
      <c r="B9" s="112"/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F14" sqref="F14"/>
    </sheetView>
  </sheetViews>
  <sheetFormatPr defaultColWidth="10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0" width="11.875" customWidth="1"/>
    <col min="11" max="11" width="13.75" customWidth="1"/>
    <col min="12" max="12" width="9.75" customWidth="1"/>
  </cols>
  <sheetData>
    <row r="1" ht="22.9" customHeight="1" spans="1:9">
      <c r="A1" s="24"/>
      <c r="B1" s="24"/>
      <c r="C1" s="24"/>
      <c r="D1" s="24"/>
      <c r="E1" s="24"/>
      <c r="F1" s="24"/>
      <c r="G1" s="24"/>
      <c r="H1" s="24"/>
      <c r="I1" s="24"/>
    </row>
    <row r="2" ht="35.85" customHeight="1" spans="1:9">
      <c r="A2" s="25" t="s">
        <v>6</v>
      </c>
      <c r="B2" s="25"/>
      <c r="C2" s="25"/>
      <c r="D2" s="25"/>
      <c r="E2" s="25"/>
      <c r="F2" s="25"/>
      <c r="G2" s="25"/>
      <c r="H2" s="25"/>
      <c r="I2" s="25"/>
    </row>
    <row r="3" ht="26.65" customHeight="1" spans="1:9">
      <c r="A3" s="26" t="s">
        <v>66</v>
      </c>
      <c r="B3" s="26"/>
      <c r="C3" s="26"/>
      <c r="D3" s="26"/>
      <c r="E3" s="26"/>
      <c r="F3" s="26"/>
      <c r="G3" s="26"/>
      <c r="H3" s="26"/>
      <c r="I3" s="26"/>
    </row>
    <row r="4" ht="16.35" customHeight="1" spans="1:9">
      <c r="A4" s="27" t="s">
        <v>14</v>
      </c>
      <c r="B4" s="27"/>
      <c r="C4" s="27"/>
      <c r="D4" s="27"/>
      <c r="E4" s="27"/>
      <c r="F4" s="27"/>
      <c r="G4" s="27"/>
      <c r="H4" s="27"/>
      <c r="I4" s="27"/>
    </row>
    <row r="5" ht="23.1" customHeight="1" spans="1:9">
      <c r="A5" s="96" t="s">
        <v>67</v>
      </c>
      <c r="B5" s="96"/>
      <c r="C5" s="96" t="s">
        <v>68</v>
      </c>
      <c r="D5" s="96" t="s">
        <v>85</v>
      </c>
      <c r="E5" s="96"/>
      <c r="F5" s="96"/>
      <c r="G5" s="96" t="s">
        <v>86</v>
      </c>
      <c r="H5" s="96"/>
      <c r="I5" s="96"/>
    </row>
    <row r="6" ht="25.35" customHeight="1" spans="1:9">
      <c r="A6" s="96" t="s">
        <v>71</v>
      </c>
      <c r="B6" s="96" t="s">
        <v>2</v>
      </c>
      <c r="C6" s="96"/>
      <c r="D6" s="96" t="s">
        <v>72</v>
      </c>
      <c r="E6" s="96" t="s">
        <v>87</v>
      </c>
      <c r="F6" s="96" t="s">
        <v>88</v>
      </c>
      <c r="G6" s="96" t="s">
        <v>72</v>
      </c>
      <c r="H6" s="96" t="s">
        <v>89</v>
      </c>
      <c r="I6" s="96" t="s">
        <v>90</v>
      </c>
    </row>
    <row r="7" ht="22.9" customHeight="1" spans="1:11">
      <c r="A7" s="96" t="s">
        <v>91</v>
      </c>
      <c r="B7" s="96"/>
      <c r="C7" s="103">
        <f>D7+G7</f>
        <v>25781.02</v>
      </c>
      <c r="D7" s="104">
        <f>E7+F7</f>
        <v>3643.43</v>
      </c>
      <c r="E7" s="105">
        <v>2943.43</v>
      </c>
      <c r="F7" s="105">
        <v>700</v>
      </c>
      <c r="G7" s="104">
        <f>H7+I7</f>
        <v>22137.59</v>
      </c>
      <c r="H7" s="104"/>
      <c r="I7" s="104">
        <v>22137.59</v>
      </c>
      <c r="J7" s="108"/>
      <c r="K7" s="109"/>
    </row>
    <row r="8" ht="26.1" customHeight="1" spans="1:9">
      <c r="A8" s="106" t="s">
        <v>66</v>
      </c>
      <c r="B8" s="106"/>
      <c r="C8" s="107"/>
      <c r="D8" s="107"/>
      <c r="E8" s="107"/>
      <c r="F8" s="107"/>
      <c r="G8" s="107"/>
      <c r="H8" s="107"/>
      <c r="I8" s="107"/>
    </row>
    <row r="12" spans="10:10">
      <c r="J12" s="110"/>
    </row>
    <row r="18" spans="9:9">
      <c r="I18" s="110"/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13" workbookViewId="0">
      <selection activeCell="C26" sqref="C26"/>
    </sheetView>
  </sheetViews>
  <sheetFormatPr defaultColWidth="10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24"/>
      <c r="B1" s="24"/>
      <c r="C1" s="24"/>
      <c r="D1" s="24"/>
    </row>
    <row r="2" ht="60.4" customHeight="1" spans="1:4">
      <c r="A2" s="25" t="s">
        <v>7</v>
      </c>
      <c r="B2" s="25"/>
      <c r="C2" s="25"/>
      <c r="D2" s="25"/>
    </row>
    <row r="3" ht="22.9" customHeight="1" spans="1:4">
      <c r="A3" s="26" t="s">
        <v>66</v>
      </c>
      <c r="B3" s="26"/>
      <c r="C3" s="26"/>
      <c r="D3" s="26"/>
    </row>
    <row r="4" ht="16.35" customHeight="1" spans="1:4">
      <c r="A4" s="95" t="s">
        <v>14</v>
      </c>
      <c r="B4" s="95"/>
      <c r="C4" s="95"/>
      <c r="D4" s="95"/>
    </row>
    <row r="5" ht="19.5" customHeight="1" spans="1:4">
      <c r="A5" s="96" t="s">
        <v>15</v>
      </c>
      <c r="B5" s="96"/>
      <c r="C5" s="96" t="s">
        <v>16</v>
      </c>
      <c r="D5" s="96"/>
    </row>
    <row r="6" ht="19.5" customHeight="1" spans="1:4">
      <c r="A6" s="96" t="s">
        <v>92</v>
      </c>
      <c r="B6" s="96" t="s">
        <v>18</v>
      </c>
      <c r="C6" s="96" t="s">
        <v>92</v>
      </c>
      <c r="D6" s="96" t="s">
        <v>18</v>
      </c>
    </row>
    <row r="7" ht="18.75" customHeight="1" spans="1:4">
      <c r="A7" s="97" t="s">
        <v>93</v>
      </c>
      <c r="B7" s="98"/>
      <c r="C7" s="97" t="s">
        <v>94</v>
      </c>
      <c r="D7" s="98"/>
    </row>
    <row r="8" ht="18.75" customHeight="1" spans="1:4">
      <c r="A8" s="97" t="s">
        <v>95</v>
      </c>
      <c r="B8" s="99">
        <v>14511.82</v>
      </c>
      <c r="C8" s="97" t="s">
        <v>20</v>
      </c>
      <c r="D8" s="99">
        <v>3501.55</v>
      </c>
    </row>
    <row r="9" ht="18.75" customHeight="1" spans="1:4">
      <c r="A9" s="97" t="s">
        <v>96</v>
      </c>
      <c r="B9" s="99">
        <v>3069.2</v>
      </c>
      <c r="C9" s="97" t="s">
        <v>22</v>
      </c>
      <c r="D9" s="99"/>
    </row>
    <row r="10" ht="18.75" customHeight="1" spans="1:4">
      <c r="A10" s="97" t="s">
        <v>97</v>
      </c>
      <c r="B10" s="99"/>
      <c r="C10" s="97" t="s">
        <v>24</v>
      </c>
      <c r="D10" s="99"/>
    </row>
    <row r="11" ht="18.75" customHeight="1" spans="1:4">
      <c r="A11" s="97" t="s">
        <v>98</v>
      </c>
      <c r="B11" s="98"/>
      <c r="C11" s="97" t="s">
        <v>26</v>
      </c>
      <c r="D11" s="99">
        <v>25</v>
      </c>
    </row>
    <row r="12" ht="18.75" customHeight="1" spans="1:4">
      <c r="A12" s="97" t="s">
        <v>95</v>
      </c>
      <c r="B12" s="99"/>
      <c r="C12" s="97" t="s">
        <v>28</v>
      </c>
      <c r="D12" s="99">
        <v>21</v>
      </c>
    </row>
    <row r="13" ht="18.75" customHeight="1" spans="1:4">
      <c r="A13" s="97" t="s">
        <v>96</v>
      </c>
      <c r="B13" s="99"/>
      <c r="C13" s="97" t="s">
        <v>30</v>
      </c>
      <c r="D13" s="99">
        <v>35</v>
      </c>
    </row>
    <row r="14" ht="18.75" customHeight="1" spans="1:4">
      <c r="A14" s="97" t="s">
        <v>97</v>
      </c>
      <c r="B14" s="99"/>
      <c r="C14" s="97" t="s">
        <v>32</v>
      </c>
      <c r="D14" s="99">
        <v>118.5</v>
      </c>
    </row>
    <row r="15" ht="18.75" customHeight="1" spans="1:4">
      <c r="A15" s="97"/>
      <c r="B15" s="100"/>
      <c r="C15" s="97" t="s">
        <v>33</v>
      </c>
      <c r="D15" s="99">
        <v>1223.18</v>
      </c>
    </row>
    <row r="16" ht="18.75" customHeight="1" spans="1:4">
      <c r="A16" s="97"/>
      <c r="B16" s="100"/>
      <c r="C16" s="97" t="s">
        <v>34</v>
      </c>
      <c r="D16" s="99"/>
    </row>
    <row r="17" ht="18.75" customHeight="1" spans="1:4">
      <c r="A17" s="97"/>
      <c r="B17" s="100"/>
      <c r="C17" s="97" t="s">
        <v>35</v>
      </c>
      <c r="D17" s="99">
        <v>149.71</v>
      </c>
    </row>
    <row r="18" ht="18.75" customHeight="1" spans="1:4">
      <c r="A18" s="97"/>
      <c r="B18" s="100"/>
      <c r="C18" s="97" t="s">
        <v>36</v>
      </c>
      <c r="D18" s="99">
        <v>351</v>
      </c>
    </row>
    <row r="19" ht="18.75" customHeight="1" spans="1:4">
      <c r="A19" s="97"/>
      <c r="B19" s="100"/>
      <c r="C19" s="97" t="s">
        <v>37</v>
      </c>
      <c r="D19" s="99">
        <v>4585.9</v>
      </c>
    </row>
    <row r="20" ht="18.75" customHeight="1" spans="1:4">
      <c r="A20" s="97"/>
      <c r="B20" s="97"/>
      <c r="C20" s="97" t="s">
        <v>38</v>
      </c>
      <c r="D20" s="99">
        <v>6450.34</v>
      </c>
    </row>
    <row r="21" ht="18.75" customHeight="1" spans="1:4">
      <c r="A21" s="97"/>
      <c r="B21" s="97"/>
      <c r="C21" s="97" t="s">
        <v>39</v>
      </c>
      <c r="D21" s="99">
        <v>758</v>
      </c>
    </row>
    <row r="22" ht="18.75" customHeight="1" spans="1:4">
      <c r="A22" s="97"/>
      <c r="B22" s="97"/>
      <c r="C22" s="97" t="s">
        <v>40</v>
      </c>
      <c r="D22" s="99">
        <v>2</v>
      </c>
    </row>
    <row r="23" ht="18.75" customHeight="1" spans="1:4">
      <c r="A23" s="97"/>
      <c r="B23" s="97"/>
      <c r="C23" s="97" t="s">
        <v>41</v>
      </c>
      <c r="D23" s="99">
        <v>3.5</v>
      </c>
    </row>
    <row r="24" ht="18.75" customHeight="1" spans="1:4">
      <c r="A24" s="97"/>
      <c r="B24" s="97"/>
      <c r="C24" s="97" t="s">
        <v>42</v>
      </c>
      <c r="D24" s="99"/>
    </row>
    <row r="25" ht="18.75" customHeight="1" spans="1:4">
      <c r="A25" s="97"/>
      <c r="B25" s="97"/>
      <c r="C25" s="97" t="s">
        <v>43</v>
      </c>
      <c r="D25" s="99"/>
    </row>
    <row r="26" ht="18.75" customHeight="1" spans="1:4">
      <c r="A26" s="97"/>
      <c r="B26" s="97"/>
      <c r="C26" s="97" t="s">
        <v>44</v>
      </c>
      <c r="D26" s="99"/>
    </row>
    <row r="27" ht="18.75" customHeight="1" spans="1:4">
      <c r="A27" s="97"/>
      <c r="B27" s="97"/>
      <c r="C27" s="97" t="s">
        <v>45</v>
      </c>
      <c r="D27" s="99">
        <v>261.34</v>
      </c>
    </row>
    <row r="28" ht="18.75" customHeight="1" spans="1:4">
      <c r="A28" s="97"/>
      <c r="B28" s="97"/>
      <c r="C28" s="97" t="s">
        <v>46</v>
      </c>
      <c r="D28" s="99"/>
    </row>
    <row r="29" ht="18.75" customHeight="1" spans="1:4">
      <c r="A29" s="97"/>
      <c r="B29" s="97"/>
      <c r="C29" s="97" t="s">
        <v>47</v>
      </c>
      <c r="D29" s="99"/>
    </row>
    <row r="30" ht="18.75" customHeight="1" spans="1:4">
      <c r="A30" s="97"/>
      <c r="B30" s="97"/>
      <c r="C30" s="97" t="s">
        <v>48</v>
      </c>
      <c r="D30" s="99">
        <v>43</v>
      </c>
    </row>
    <row r="31" ht="18.75" customHeight="1" spans="1:4">
      <c r="A31" s="97"/>
      <c r="B31" s="97"/>
      <c r="C31" s="97" t="s">
        <v>49</v>
      </c>
      <c r="D31" s="99"/>
    </row>
    <row r="32" ht="18.75" customHeight="1" spans="1:4">
      <c r="A32" s="97"/>
      <c r="B32" s="97"/>
      <c r="C32" s="97" t="s">
        <v>50</v>
      </c>
      <c r="D32" s="99">
        <v>52</v>
      </c>
    </row>
    <row r="33" ht="18.75" customHeight="1" spans="1:4">
      <c r="A33" s="97"/>
      <c r="B33" s="97"/>
      <c r="C33" s="97" t="s">
        <v>51</v>
      </c>
      <c r="D33" s="99"/>
    </row>
    <row r="34" ht="18.75" customHeight="1" spans="1:4">
      <c r="A34" s="97"/>
      <c r="B34" s="97"/>
      <c r="C34" s="97" t="s">
        <v>52</v>
      </c>
      <c r="D34" s="99"/>
    </row>
    <row r="35" ht="18.75" customHeight="1" spans="1:4">
      <c r="A35" s="97"/>
      <c r="B35" s="97"/>
      <c r="C35" s="97" t="s">
        <v>53</v>
      </c>
      <c r="D35" s="99"/>
    </row>
    <row r="36" ht="18.75" customHeight="1" spans="1:4">
      <c r="A36" s="97"/>
      <c r="B36" s="97"/>
      <c r="C36" s="97" t="s">
        <v>54</v>
      </c>
      <c r="D36" s="99"/>
    </row>
    <row r="37" ht="18.75" customHeight="1" spans="1:4">
      <c r="A37" s="97"/>
      <c r="B37" s="97"/>
      <c r="C37" s="97" t="s">
        <v>55</v>
      </c>
      <c r="D37" s="99"/>
    </row>
    <row r="38" ht="18.75" customHeight="1" spans="1:4">
      <c r="A38" s="97"/>
      <c r="B38" s="97"/>
      <c r="C38" s="97" t="s">
        <v>99</v>
      </c>
      <c r="D38" s="99"/>
    </row>
    <row r="39" ht="18.75" customHeight="1" spans="1:4">
      <c r="A39" s="101" t="s">
        <v>64</v>
      </c>
      <c r="B39" s="98">
        <f>SUM(B8:B38)</f>
        <v>17581.02</v>
      </c>
      <c r="C39" s="101" t="s">
        <v>65</v>
      </c>
      <c r="D39" s="102">
        <f>SUM(D8:D38)</f>
        <v>17581.02</v>
      </c>
    </row>
    <row r="40" ht="16.35" customHeight="1" spans="1:4">
      <c r="A40" s="24"/>
      <c r="B40" s="24"/>
      <c r="C40" s="24"/>
      <c r="D40" s="24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5"/>
  <sheetViews>
    <sheetView tabSelected="1" zoomScale="85" zoomScaleNormal="85" topLeftCell="A105" workbookViewId="0">
      <selection activeCell="C69" sqref="C69"/>
    </sheetView>
  </sheetViews>
  <sheetFormatPr defaultColWidth="10" defaultRowHeight="13.5"/>
  <cols>
    <col min="1" max="1" width="12.25" style="47" customWidth="1"/>
    <col min="2" max="2" width="25.875" style="47" customWidth="1"/>
    <col min="3" max="5" width="12.625" style="70" customWidth="1"/>
    <col min="6" max="6" width="11.625" style="70" customWidth="1"/>
    <col min="7" max="7" width="15.25" style="71" customWidth="1"/>
    <col min="8" max="16384" width="10" style="47"/>
  </cols>
  <sheetData>
    <row r="1" ht="20.65" customHeight="1" spans="1:7">
      <c r="A1" s="50"/>
      <c r="B1" s="50"/>
      <c r="C1" s="72"/>
      <c r="D1" s="72"/>
      <c r="E1" s="72"/>
      <c r="F1" s="72"/>
      <c r="G1" s="73"/>
    </row>
    <row r="2" ht="42.75" customHeight="1" spans="1:7">
      <c r="A2" s="51" t="s">
        <v>8</v>
      </c>
      <c r="B2" s="51"/>
      <c r="C2" s="51"/>
      <c r="D2" s="51"/>
      <c r="E2" s="51"/>
      <c r="F2" s="51"/>
      <c r="G2" s="51"/>
    </row>
    <row r="3" ht="30.75" customHeight="1" spans="1:7">
      <c r="A3" s="74" t="s">
        <v>100</v>
      </c>
      <c r="B3" s="74"/>
      <c r="C3" s="74"/>
      <c r="D3" s="74"/>
      <c r="E3" s="74"/>
      <c r="F3" s="74"/>
      <c r="G3" s="74"/>
    </row>
    <row r="4" ht="16.35" customHeight="1" spans="1:7">
      <c r="A4" s="53" t="s">
        <v>14</v>
      </c>
      <c r="B4" s="53"/>
      <c r="C4" s="53"/>
      <c r="D4" s="53"/>
      <c r="E4" s="53"/>
      <c r="F4" s="53"/>
      <c r="G4" s="53"/>
    </row>
    <row r="5" ht="27.6" customHeight="1" spans="1:7">
      <c r="A5" s="75" t="s">
        <v>101</v>
      </c>
      <c r="B5" s="75" t="s">
        <v>102</v>
      </c>
      <c r="C5" s="76" t="s">
        <v>72</v>
      </c>
      <c r="D5" s="76" t="s">
        <v>85</v>
      </c>
      <c r="E5" s="76"/>
      <c r="F5" s="76"/>
      <c r="G5" s="77" t="s">
        <v>86</v>
      </c>
    </row>
    <row r="6" ht="18.75" customHeight="1" spans="1:7">
      <c r="A6" s="78"/>
      <c r="B6" s="78"/>
      <c r="C6" s="79"/>
      <c r="D6" s="35" t="s">
        <v>81</v>
      </c>
      <c r="E6" s="35" t="s">
        <v>103</v>
      </c>
      <c r="F6" s="35" t="s">
        <v>88</v>
      </c>
      <c r="G6" s="80"/>
    </row>
    <row r="7" ht="18.75" customHeight="1" spans="1:7">
      <c r="A7" s="78"/>
      <c r="B7" s="78"/>
      <c r="C7" s="79">
        <v>14511.82433</v>
      </c>
      <c r="D7" s="79">
        <v>3643.43</v>
      </c>
      <c r="E7" s="79">
        <v>2943.43</v>
      </c>
      <c r="F7" s="79">
        <v>700</v>
      </c>
      <c r="G7" s="79">
        <v>10868.39433</v>
      </c>
    </row>
    <row r="8" ht="18.75" customHeight="1" spans="1:7">
      <c r="A8" s="36">
        <v>201</v>
      </c>
      <c r="B8" s="81" t="s">
        <v>104</v>
      </c>
      <c r="C8" s="82">
        <v>3501.55</v>
      </c>
      <c r="D8" s="83">
        <v>2688.19</v>
      </c>
      <c r="E8" s="83">
        <v>1988.19</v>
      </c>
      <c r="F8" s="83">
        <v>700</v>
      </c>
      <c r="G8" s="83">
        <v>813.36</v>
      </c>
    </row>
    <row r="9" ht="15" customHeight="1" spans="1:7">
      <c r="A9" s="36">
        <v>20101</v>
      </c>
      <c r="B9" s="84" t="s">
        <v>105</v>
      </c>
      <c r="C9" s="82">
        <v>126.5</v>
      </c>
      <c r="D9" s="85">
        <v>123.5</v>
      </c>
      <c r="E9" s="85">
        <v>123.5</v>
      </c>
      <c r="F9" s="85">
        <v>0</v>
      </c>
      <c r="G9" s="85">
        <v>3</v>
      </c>
    </row>
    <row r="10" ht="15" customHeight="1" spans="1:7">
      <c r="A10" s="36" t="s">
        <v>106</v>
      </c>
      <c r="B10" s="40" t="s">
        <v>107</v>
      </c>
      <c r="C10" s="86">
        <v>2</v>
      </c>
      <c r="D10" s="85">
        <v>0</v>
      </c>
      <c r="E10" s="85">
        <v>0</v>
      </c>
      <c r="F10" s="85">
        <v>0</v>
      </c>
      <c r="G10" s="85">
        <v>2</v>
      </c>
    </row>
    <row r="11" ht="15" customHeight="1" spans="1:7">
      <c r="A11" s="36" t="s">
        <v>108</v>
      </c>
      <c r="B11" s="40" t="s">
        <v>109</v>
      </c>
      <c r="C11" s="86">
        <v>1</v>
      </c>
      <c r="D11" s="85">
        <v>0</v>
      </c>
      <c r="E11" s="85">
        <v>0</v>
      </c>
      <c r="F11" s="85">
        <v>0</v>
      </c>
      <c r="G11" s="85">
        <v>1</v>
      </c>
    </row>
    <row r="12" ht="15" customHeight="1" spans="1:7">
      <c r="A12" s="36">
        <v>2010199</v>
      </c>
      <c r="B12" s="40" t="s">
        <v>110</v>
      </c>
      <c r="C12" s="86">
        <v>123.5</v>
      </c>
      <c r="D12" s="85">
        <v>123.5</v>
      </c>
      <c r="E12" s="85">
        <v>123.5</v>
      </c>
      <c r="F12" s="85">
        <v>0</v>
      </c>
      <c r="G12" s="85">
        <v>10</v>
      </c>
    </row>
    <row r="13" ht="15" customHeight="1" spans="1:7">
      <c r="A13" s="36">
        <v>20102</v>
      </c>
      <c r="B13" s="84" t="s">
        <v>111</v>
      </c>
      <c r="C13" s="82">
        <v>3.5</v>
      </c>
      <c r="D13" s="85">
        <v>0</v>
      </c>
      <c r="E13" s="85">
        <v>0</v>
      </c>
      <c r="F13" s="85">
        <v>0</v>
      </c>
      <c r="G13" s="85">
        <v>3.5</v>
      </c>
    </row>
    <row r="14" ht="15" customHeight="1" spans="1:7">
      <c r="A14" s="87" t="s">
        <v>112</v>
      </c>
      <c r="B14" s="40" t="s">
        <v>107</v>
      </c>
      <c r="C14" s="82">
        <v>3.5</v>
      </c>
      <c r="D14" s="85">
        <v>0</v>
      </c>
      <c r="E14" s="85">
        <v>0</v>
      </c>
      <c r="F14" s="85">
        <v>0</v>
      </c>
      <c r="G14" s="85">
        <v>3.5</v>
      </c>
    </row>
    <row r="15" ht="15" customHeight="1" spans="1:7">
      <c r="A15" s="87" t="s">
        <v>113</v>
      </c>
      <c r="B15" s="84" t="s">
        <v>114</v>
      </c>
      <c r="C15" s="82">
        <v>2816.19</v>
      </c>
      <c r="D15" s="83">
        <v>2564.69</v>
      </c>
      <c r="E15" s="83">
        <v>1864.69</v>
      </c>
      <c r="F15" s="83">
        <v>700</v>
      </c>
      <c r="G15" s="83">
        <v>251.5</v>
      </c>
    </row>
    <row r="16" ht="15" customHeight="1" spans="1:7">
      <c r="A16" s="87" t="s">
        <v>115</v>
      </c>
      <c r="B16" s="40" t="s">
        <v>116</v>
      </c>
      <c r="C16" s="86">
        <v>2564.69</v>
      </c>
      <c r="D16" s="85">
        <v>2564.69</v>
      </c>
      <c r="E16" s="85">
        <v>1864.69</v>
      </c>
      <c r="F16" s="85">
        <v>700</v>
      </c>
      <c r="G16" s="85">
        <v>0</v>
      </c>
    </row>
    <row r="17" ht="15" customHeight="1" spans="1:7">
      <c r="A17" s="87" t="s">
        <v>117</v>
      </c>
      <c r="B17" s="40" t="s">
        <v>107</v>
      </c>
      <c r="C17" s="86">
        <v>191</v>
      </c>
      <c r="D17" s="85">
        <v>0</v>
      </c>
      <c r="E17" s="85">
        <v>0</v>
      </c>
      <c r="F17" s="85">
        <v>0</v>
      </c>
      <c r="G17" s="85">
        <v>191</v>
      </c>
    </row>
    <row r="18" ht="15" customHeight="1" spans="1:7">
      <c r="A18" s="87" t="s">
        <v>118</v>
      </c>
      <c r="B18" s="40" t="s">
        <v>119</v>
      </c>
      <c r="C18" s="86">
        <v>60.5</v>
      </c>
      <c r="D18" s="85">
        <v>0</v>
      </c>
      <c r="E18" s="85">
        <v>0</v>
      </c>
      <c r="F18" s="85">
        <v>0</v>
      </c>
      <c r="G18" s="85">
        <v>60.5</v>
      </c>
    </row>
    <row r="19" ht="15" customHeight="1" spans="1:7">
      <c r="A19" s="87" t="s">
        <v>120</v>
      </c>
      <c r="B19" s="84" t="s">
        <v>121</v>
      </c>
      <c r="C19" s="82">
        <v>182.2</v>
      </c>
      <c r="D19" s="85">
        <v>0</v>
      </c>
      <c r="E19" s="85">
        <v>0</v>
      </c>
      <c r="F19" s="85">
        <v>0</v>
      </c>
      <c r="G19" s="85">
        <v>182.2</v>
      </c>
    </row>
    <row r="20" ht="15" customHeight="1" spans="1:11">
      <c r="A20" s="87" t="s">
        <v>122</v>
      </c>
      <c r="B20" s="40" t="s">
        <v>123</v>
      </c>
      <c r="C20" s="86">
        <v>182.2</v>
      </c>
      <c r="D20" s="85">
        <v>0</v>
      </c>
      <c r="E20" s="85">
        <v>0</v>
      </c>
      <c r="F20" s="85">
        <v>0</v>
      </c>
      <c r="G20" s="85">
        <v>182.2</v>
      </c>
      <c r="J20" s="89"/>
      <c r="K20" s="89"/>
    </row>
    <row r="21" ht="15" customHeight="1" spans="1:11">
      <c r="A21" s="87" t="s">
        <v>124</v>
      </c>
      <c r="B21" s="84" t="s">
        <v>125</v>
      </c>
      <c r="C21" s="82">
        <v>62</v>
      </c>
      <c r="D21" s="85">
        <v>0</v>
      </c>
      <c r="E21" s="85">
        <v>0</v>
      </c>
      <c r="F21" s="85">
        <v>0</v>
      </c>
      <c r="G21" s="85">
        <v>62</v>
      </c>
      <c r="K21" s="70"/>
    </row>
    <row r="22" ht="15" customHeight="1" spans="1:7">
      <c r="A22" s="87" t="s">
        <v>126</v>
      </c>
      <c r="B22" s="40" t="s">
        <v>107</v>
      </c>
      <c r="C22" s="86">
        <v>2</v>
      </c>
      <c r="D22" s="85">
        <v>0</v>
      </c>
      <c r="E22" s="85">
        <v>0</v>
      </c>
      <c r="F22" s="85">
        <v>0</v>
      </c>
      <c r="G22" s="85">
        <v>2</v>
      </c>
    </row>
    <row r="23" ht="15" customHeight="1" spans="1:7">
      <c r="A23" s="87" t="s">
        <v>127</v>
      </c>
      <c r="B23" s="40" t="s">
        <v>128</v>
      </c>
      <c r="C23" s="86">
        <v>60</v>
      </c>
      <c r="D23" s="85">
        <v>0</v>
      </c>
      <c r="E23" s="85">
        <v>0</v>
      </c>
      <c r="F23" s="85">
        <v>0</v>
      </c>
      <c r="G23" s="85">
        <v>60</v>
      </c>
    </row>
    <row r="24" ht="15" customHeight="1" spans="1:7">
      <c r="A24" s="87" t="s">
        <v>129</v>
      </c>
      <c r="B24" s="84" t="s">
        <v>130</v>
      </c>
      <c r="C24" s="82">
        <v>60</v>
      </c>
      <c r="D24" s="85">
        <v>0</v>
      </c>
      <c r="E24" s="85">
        <v>0</v>
      </c>
      <c r="F24" s="85">
        <v>0</v>
      </c>
      <c r="G24" s="85">
        <v>60</v>
      </c>
    </row>
    <row r="25" ht="15" customHeight="1" spans="1:7">
      <c r="A25" s="36">
        <v>2010699</v>
      </c>
      <c r="B25" s="40" t="s">
        <v>131</v>
      </c>
      <c r="C25" s="86">
        <v>60</v>
      </c>
      <c r="D25" s="85">
        <v>0</v>
      </c>
      <c r="E25" s="85">
        <v>0</v>
      </c>
      <c r="F25" s="85">
        <v>0</v>
      </c>
      <c r="G25" s="85">
        <v>60</v>
      </c>
    </row>
    <row r="26" ht="15" customHeight="1" spans="1:7">
      <c r="A26" s="87" t="s">
        <v>132</v>
      </c>
      <c r="B26" s="84" t="s">
        <v>133</v>
      </c>
      <c r="C26" s="82">
        <v>0</v>
      </c>
      <c r="D26" s="85">
        <v>0</v>
      </c>
      <c r="E26" s="85">
        <v>0</v>
      </c>
      <c r="F26" s="85">
        <v>0</v>
      </c>
      <c r="G26" s="85">
        <v>0</v>
      </c>
    </row>
    <row r="27" ht="15" customHeight="1" spans="1:7">
      <c r="A27" s="87" t="s">
        <v>134</v>
      </c>
      <c r="B27" s="40" t="s">
        <v>107</v>
      </c>
      <c r="C27" s="86">
        <v>0</v>
      </c>
      <c r="D27" s="85">
        <v>0</v>
      </c>
      <c r="E27" s="85">
        <v>0</v>
      </c>
      <c r="F27" s="85">
        <v>0</v>
      </c>
      <c r="G27" s="85">
        <v>0</v>
      </c>
    </row>
    <row r="28" ht="15" customHeight="1" spans="1:7">
      <c r="A28" s="87" t="s">
        <v>135</v>
      </c>
      <c r="B28" s="40" t="s">
        <v>136</v>
      </c>
      <c r="C28" s="86">
        <v>0</v>
      </c>
      <c r="D28" s="85">
        <v>0</v>
      </c>
      <c r="E28" s="85">
        <v>0</v>
      </c>
      <c r="F28" s="85">
        <v>0</v>
      </c>
      <c r="G28" s="85">
        <v>0</v>
      </c>
    </row>
    <row r="29" ht="15" customHeight="1" spans="1:7">
      <c r="A29" s="87" t="s">
        <v>137</v>
      </c>
      <c r="B29" s="84" t="s">
        <v>138</v>
      </c>
      <c r="C29" s="82">
        <v>3</v>
      </c>
      <c r="D29" s="85">
        <v>0</v>
      </c>
      <c r="E29" s="85">
        <v>0</v>
      </c>
      <c r="F29" s="85">
        <v>0</v>
      </c>
      <c r="G29" s="85">
        <v>3</v>
      </c>
    </row>
    <row r="30" ht="15" customHeight="1" spans="1:7">
      <c r="A30" s="88" t="s">
        <v>139</v>
      </c>
      <c r="B30" s="40" t="s">
        <v>107</v>
      </c>
      <c r="C30" s="86">
        <v>3</v>
      </c>
      <c r="D30" s="85">
        <v>0</v>
      </c>
      <c r="E30" s="85">
        <v>0</v>
      </c>
      <c r="F30" s="85">
        <v>0</v>
      </c>
      <c r="G30" s="85">
        <v>3</v>
      </c>
    </row>
    <row r="31" ht="15" customHeight="1" spans="1:7">
      <c r="A31" s="88" t="s">
        <v>140</v>
      </c>
      <c r="B31" s="84" t="s">
        <v>141</v>
      </c>
      <c r="C31" s="82">
        <v>41</v>
      </c>
      <c r="D31" s="85">
        <v>0</v>
      </c>
      <c r="E31" s="85">
        <v>0</v>
      </c>
      <c r="F31" s="85">
        <v>0</v>
      </c>
      <c r="G31" s="85">
        <v>41</v>
      </c>
    </row>
    <row r="32" ht="15" customHeight="1" spans="1:7">
      <c r="A32" s="39">
        <v>2013102</v>
      </c>
      <c r="B32" s="40" t="s">
        <v>142</v>
      </c>
      <c r="C32" s="86">
        <v>20</v>
      </c>
      <c r="D32" s="85">
        <v>0</v>
      </c>
      <c r="E32" s="85">
        <v>0</v>
      </c>
      <c r="F32" s="85">
        <v>0</v>
      </c>
      <c r="G32" s="85">
        <v>20</v>
      </c>
    </row>
    <row r="33" ht="15" customHeight="1" spans="1:7">
      <c r="A33" s="88" t="s">
        <v>143</v>
      </c>
      <c r="B33" s="40" t="s">
        <v>144</v>
      </c>
      <c r="C33" s="86">
        <v>21</v>
      </c>
      <c r="D33" s="85">
        <v>0</v>
      </c>
      <c r="E33" s="85">
        <v>0</v>
      </c>
      <c r="F33" s="85">
        <v>0</v>
      </c>
      <c r="G33" s="85">
        <v>21</v>
      </c>
    </row>
    <row r="34" ht="15" customHeight="1" spans="1:7">
      <c r="A34" s="88" t="s">
        <v>145</v>
      </c>
      <c r="B34" s="84" t="s">
        <v>146</v>
      </c>
      <c r="C34" s="82">
        <v>130.6</v>
      </c>
      <c r="D34" s="85">
        <v>0</v>
      </c>
      <c r="E34" s="85">
        <v>0</v>
      </c>
      <c r="F34" s="85">
        <v>0</v>
      </c>
      <c r="G34" s="85">
        <v>130.6</v>
      </c>
    </row>
    <row r="35" ht="15" customHeight="1" spans="1:7">
      <c r="A35" s="88" t="s">
        <v>147</v>
      </c>
      <c r="B35" s="40" t="s">
        <v>107</v>
      </c>
      <c r="C35" s="86">
        <v>130.6</v>
      </c>
      <c r="D35" s="85">
        <v>0</v>
      </c>
      <c r="E35" s="85">
        <v>0</v>
      </c>
      <c r="F35" s="85">
        <v>0</v>
      </c>
      <c r="G35" s="85">
        <v>130.6</v>
      </c>
    </row>
    <row r="36" ht="15" customHeight="1" spans="1:7">
      <c r="A36" s="88" t="s">
        <v>148</v>
      </c>
      <c r="B36" s="84" t="s">
        <v>149</v>
      </c>
      <c r="C36" s="82">
        <v>46</v>
      </c>
      <c r="D36" s="85">
        <v>0</v>
      </c>
      <c r="E36" s="85">
        <v>0</v>
      </c>
      <c r="F36" s="85">
        <v>0</v>
      </c>
      <c r="G36" s="85">
        <v>46</v>
      </c>
    </row>
    <row r="37" ht="15" customHeight="1" spans="1:7">
      <c r="A37" s="88" t="s">
        <v>150</v>
      </c>
      <c r="B37" s="40" t="s">
        <v>107</v>
      </c>
      <c r="C37" s="86">
        <v>46</v>
      </c>
      <c r="D37" s="85">
        <v>0</v>
      </c>
      <c r="E37" s="85">
        <v>0</v>
      </c>
      <c r="F37" s="85">
        <v>0</v>
      </c>
      <c r="G37" s="85">
        <v>46</v>
      </c>
    </row>
    <row r="38" ht="15" customHeight="1" spans="1:7">
      <c r="A38" s="88" t="s">
        <v>151</v>
      </c>
      <c r="B38" s="84" t="s">
        <v>152</v>
      </c>
      <c r="C38" s="82">
        <v>5</v>
      </c>
      <c r="D38" s="85">
        <v>0</v>
      </c>
      <c r="E38" s="85">
        <v>0</v>
      </c>
      <c r="F38" s="85">
        <v>0</v>
      </c>
      <c r="G38" s="85">
        <v>5</v>
      </c>
    </row>
    <row r="39" ht="15" customHeight="1" spans="1:7">
      <c r="A39" s="88" t="s">
        <v>153</v>
      </c>
      <c r="B39" s="40" t="s">
        <v>107</v>
      </c>
      <c r="C39" s="86">
        <v>5</v>
      </c>
      <c r="D39" s="85">
        <v>0</v>
      </c>
      <c r="E39" s="85">
        <v>0</v>
      </c>
      <c r="F39" s="85">
        <v>0</v>
      </c>
      <c r="G39" s="85">
        <v>5</v>
      </c>
    </row>
    <row r="40" ht="15" customHeight="1" spans="1:7">
      <c r="A40" s="88" t="s">
        <v>154</v>
      </c>
      <c r="B40" s="84" t="s">
        <v>155</v>
      </c>
      <c r="C40" s="82">
        <v>15</v>
      </c>
      <c r="D40" s="85">
        <v>0</v>
      </c>
      <c r="E40" s="85">
        <v>0</v>
      </c>
      <c r="F40" s="85">
        <v>0</v>
      </c>
      <c r="G40" s="85">
        <v>15</v>
      </c>
    </row>
    <row r="41" ht="15" customHeight="1" spans="1:7">
      <c r="A41" s="88" t="s">
        <v>156</v>
      </c>
      <c r="B41" s="40" t="s">
        <v>107</v>
      </c>
      <c r="C41" s="86">
        <v>15</v>
      </c>
      <c r="D41" s="85">
        <v>0</v>
      </c>
      <c r="E41" s="85">
        <v>0</v>
      </c>
      <c r="F41" s="85">
        <v>0</v>
      </c>
      <c r="G41" s="85">
        <v>15</v>
      </c>
    </row>
    <row r="42" ht="15" customHeight="1" spans="1:7">
      <c r="A42" s="88" t="s">
        <v>157</v>
      </c>
      <c r="B42" s="84" t="s">
        <v>158</v>
      </c>
      <c r="C42" s="82">
        <v>10.56</v>
      </c>
      <c r="D42" s="85">
        <v>0</v>
      </c>
      <c r="E42" s="85">
        <v>0</v>
      </c>
      <c r="F42" s="85">
        <v>0</v>
      </c>
      <c r="G42" s="85">
        <v>10.56</v>
      </c>
    </row>
    <row r="43" ht="15" customHeight="1" spans="1:7">
      <c r="A43" s="88" t="s">
        <v>159</v>
      </c>
      <c r="B43" s="40" t="s">
        <v>160</v>
      </c>
      <c r="C43" s="86">
        <v>9.76</v>
      </c>
      <c r="D43" s="85">
        <v>0</v>
      </c>
      <c r="E43" s="85">
        <v>0</v>
      </c>
      <c r="F43" s="85">
        <v>0</v>
      </c>
      <c r="G43" s="85">
        <v>9.76</v>
      </c>
    </row>
    <row r="44" ht="15" customHeight="1" spans="1:7">
      <c r="A44" s="88" t="s">
        <v>161</v>
      </c>
      <c r="B44" s="40" t="s">
        <v>162</v>
      </c>
      <c r="C44" s="86">
        <v>0.8</v>
      </c>
      <c r="D44" s="85">
        <v>0</v>
      </c>
      <c r="E44" s="85">
        <v>0</v>
      </c>
      <c r="F44" s="85">
        <v>0</v>
      </c>
      <c r="G44" s="85">
        <v>0.8</v>
      </c>
    </row>
    <row r="45" ht="15" customHeight="1" spans="1:7">
      <c r="A45" s="88" t="s">
        <v>163</v>
      </c>
      <c r="B45" s="84" t="s">
        <v>164</v>
      </c>
      <c r="C45" s="82">
        <v>0</v>
      </c>
      <c r="D45" s="83">
        <v>0</v>
      </c>
      <c r="E45" s="83">
        <v>0</v>
      </c>
      <c r="F45" s="83">
        <v>0</v>
      </c>
      <c r="G45" s="83">
        <v>0</v>
      </c>
    </row>
    <row r="46" ht="15" customHeight="1" spans="1:7">
      <c r="A46" s="88" t="s">
        <v>165</v>
      </c>
      <c r="B46" s="84" t="s">
        <v>166</v>
      </c>
      <c r="C46" s="82">
        <v>0</v>
      </c>
      <c r="D46" s="85">
        <v>0</v>
      </c>
      <c r="E46" s="85">
        <v>0</v>
      </c>
      <c r="F46" s="85">
        <v>0</v>
      </c>
      <c r="G46" s="85">
        <v>0</v>
      </c>
    </row>
    <row r="47" ht="15" customHeight="1" spans="1:7">
      <c r="A47" s="88" t="s">
        <v>167</v>
      </c>
      <c r="B47" s="40" t="s">
        <v>168</v>
      </c>
      <c r="C47" s="86">
        <v>0</v>
      </c>
      <c r="D47" s="85">
        <v>0</v>
      </c>
      <c r="E47" s="85">
        <v>0</v>
      </c>
      <c r="F47" s="85">
        <v>0</v>
      </c>
      <c r="G47" s="85">
        <v>0</v>
      </c>
    </row>
    <row r="48" ht="15" customHeight="1" spans="1:7">
      <c r="A48" s="88" t="s">
        <v>169</v>
      </c>
      <c r="B48" s="40" t="s">
        <v>170</v>
      </c>
      <c r="C48" s="86">
        <v>0</v>
      </c>
      <c r="D48" s="85">
        <v>0</v>
      </c>
      <c r="E48" s="85">
        <v>0</v>
      </c>
      <c r="F48" s="85">
        <v>0</v>
      </c>
      <c r="G48" s="85">
        <v>0</v>
      </c>
    </row>
    <row r="49" ht="15" customHeight="1" spans="1:7">
      <c r="A49" s="88" t="s">
        <v>171</v>
      </c>
      <c r="B49" s="84" t="s">
        <v>172</v>
      </c>
      <c r="C49" s="82">
        <v>25</v>
      </c>
      <c r="D49" s="83">
        <v>0</v>
      </c>
      <c r="E49" s="83">
        <v>0</v>
      </c>
      <c r="F49" s="83">
        <v>0</v>
      </c>
      <c r="G49" s="83">
        <v>25</v>
      </c>
    </row>
    <row r="50" ht="15" customHeight="1" spans="1:7">
      <c r="A50" s="88" t="s">
        <v>173</v>
      </c>
      <c r="B50" s="84" t="s">
        <v>174</v>
      </c>
      <c r="C50" s="82">
        <v>0</v>
      </c>
      <c r="D50" s="85">
        <v>0</v>
      </c>
      <c r="E50" s="85">
        <v>0</v>
      </c>
      <c r="F50" s="85">
        <v>0</v>
      </c>
      <c r="G50" s="85">
        <v>0</v>
      </c>
    </row>
    <row r="51" ht="15" customHeight="1" spans="1:7">
      <c r="A51" s="88" t="s">
        <v>175</v>
      </c>
      <c r="B51" s="40" t="s">
        <v>176</v>
      </c>
      <c r="C51" s="86">
        <v>0</v>
      </c>
      <c r="D51" s="85">
        <v>0</v>
      </c>
      <c r="E51" s="85">
        <v>0</v>
      </c>
      <c r="F51" s="85">
        <v>0</v>
      </c>
      <c r="G51" s="85">
        <v>0</v>
      </c>
    </row>
    <row r="52" ht="15" customHeight="1" spans="1:7">
      <c r="A52" s="88" t="s">
        <v>177</v>
      </c>
      <c r="B52" s="84" t="s">
        <v>178</v>
      </c>
      <c r="C52" s="82">
        <v>0</v>
      </c>
      <c r="D52" s="85">
        <v>0</v>
      </c>
      <c r="E52" s="85">
        <v>0</v>
      </c>
      <c r="F52" s="85">
        <v>0</v>
      </c>
      <c r="G52" s="85">
        <v>0</v>
      </c>
    </row>
    <row r="53" ht="15" customHeight="1" spans="1:7">
      <c r="A53" s="88" t="s">
        <v>179</v>
      </c>
      <c r="B53" s="40" t="s">
        <v>180</v>
      </c>
      <c r="C53" s="86">
        <v>0</v>
      </c>
      <c r="D53" s="85">
        <v>0</v>
      </c>
      <c r="E53" s="85">
        <v>0</v>
      </c>
      <c r="F53" s="85">
        <v>0</v>
      </c>
      <c r="G53" s="85">
        <v>0</v>
      </c>
    </row>
    <row r="54" ht="15" customHeight="1" spans="1:7">
      <c r="A54" s="88" t="s">
        <v>181</v>
      </c>
      <c r="B54" s="84" t="s">
        <v>182</v>
      </c>
      <c r="C54" s="82">
        <v>25</v>
      </c>
      <c r="D54" s="85">
        <v>0</v>
      </c>
      <c r="E54" s="85">
        <v>0</v>
      </c>
      <c r="F54" s="85">
        <v>0</v>
      </c>
      <c r="G54" s="85">
        <v>25</v>
      </c>
    </row>
    <row r="55" ht="15" customHeight="1" spans="1:7">
      <c r="A55" s="88" t="s">
        <v>183</v>
      </c>
      <c r="B55" s="40" t="s">
        <v>184</v>
      </c>
      <c r="C55" s="86">
        <v>25</v>
      </c>
      <c r="D55" s="85">
        <v>0</v>
      </c>
      <c r="E55" s="85">
        <v>0</v>
      </c>
      <c r="F55" s="85">
        <v>0</v>
      </c>
      <c r="G55" s="85">
        <v>25</v>
      </c>
    </row>
    <row r="56" ht="15" customHeight="1" spans="1:7">
      <c r="A56" s="88" t="s">
        <v>185</v>
      </c>
      <c r="B56" s="84" t="s">
        <v>186</v>
      </c>
      <c r="C56" s="82">
        <v>21</v>
      </c>
      <c r="D56" s="83">
        <v>0</v>
      </c>
      <c r="E56" s="83">
        <v>0</v>
      </c>
      <c r="F56" s="83">
        <v>0</v>
      </c>
      <c r="G56" s="83">
        <v>21</v>
      </c>
    </row>
    <row r="57" ht="15" customHeight="1" spans="1:7">
      <c r="A57" s="88" t="s">
        <v>187</v>
      </c>
      <c r="B57" s="84" t="s">
        <v>188</v>
      </c>
      <c r="C57" s="82">
        <v>21</v>
      </c>
      <c r="D57" s="85">
        <v>0</v>
      </c>
      <c r="E57" s="85">
        <v>0</v>
      </c>
      <c r="F57" s="85">
        <v>0</v>
      </c>
      <c r="G57" s="85">
        <v>21</v>
      </c>
    </row>
    <row r="58" ht="15" customHeight="1" spans="1:7">
      <c r="A58" s="88" t="s">
        <v>189</v>
      </c>
      <c r="B58" s="40" t="s">
        <v>190</v>
      </c>
      <c r="C58" s="86">
        <v>0</v>
      </c>
      <c r="D58" s="85">
        <v>0</v>
      </c>
      <c r="E58" s="85">
        <v>0</v>
      </c>
      <c r="F58" s="85">
        <v>0</v>
      </c>
      <c r="G58" s="85">
        <v>0</v>
      </c>
    </row>
    <row r="59" ht="15" customHeight="1" spans="1:7">
      <c r="A59" s="88" t="s">
        <v>191</v>
      </c>
      <c r="B59" s="40" t="s">
        <v>192</v>
      </c>
      <c r="C59" s="86">
        <v>0</v>
      </c>
      <c r="D59" s="85">
        <v>0</v>
      </c>
      <c r="E59" s="85">
        <v>0</v>
      </c>
      <c r="F59" s="85">
        <v>0</v>
      </c>
      <c r="G59" s="85">
        <v>0</v>
      </c>
    </row>
    <row r="60" ht="15" customHeight="1" spans="1:7">
      <c r="A60" s="88" t="s">
        <v>193</v>
      </c>
      <c r="B60" s="40" t="s">
        <v>194</v>
      </c>
      <c r="C60" s="86">
        <v>21</v>
      </c>
      <c r="D60" s="85">
        <v>0</v>
      </c>
      <c r="E60" s="85">
        <v>0</v>
      </c>
      <c r="F60" s="85">
        <v>0</v>
      </c>
      <c r="G60" s="85">
        <v>21</v>
      </c>
    </row>
    <row r="61" ht="15" customHeight="1" spans="1:7">
      <c r="A61" s="88" t="s">
        <v>195</v>
      </c>
      <c r="B61" s="84" t="s">
        <v>196</v>
      </c>
      <c r="C61" s="82">
        <v>35</v>
      </c>
      <c r="D61" s="83">
        <v>0</v>
      </c>
      <c r="E61" s="83">
        <v>0</v>
      </c>
      <c r="F61" s="83">
        <v>0</v>
      </c>
      <c r="G61" s="83">
        <v>35</v>
      </c>
    </row>
    <row r="62" ht="15" customHeight="1" spans="1:7">
      <c r="A62" s="88" t="s">
        <v>197</v>
      </c>
      <c r="B62" s="84" t="s">
        <v>198</v>
      </c>
      <c r="C62" s="82">
        <v>35</v>
      </c>
      <c r="D62" s="85">
        <v>0</v>
      </c>
      <c r="E62" s="85">
        <v>0</v>
      </c>
      <c r="F62" s="85">
        <v>0</v>
      </c>
      <c r="G62" s="85">
        <v>35</v>
      </c>
    </row>
    <row r="63" ht="15" customHeight="1" spans="1:7">
      <c r="A63" s="88" t="s">
        <v>199</v>
      </c>
      <c r="B63" s="40" t="s">
        <v>200</v>
      </c>
      <c r="C63" s="86">
        <v>35</v>
      </c>
      <c r="D63" s="85">
        <v>0</v>
      </c>
      <c r="E63" s="85">
        <v>0</v>
      </c>
      <c r="F63" s="85">
        <v>0</v>
      </c>
      <c r="G63" s="85">
        <v>35</v>
      </c>
    </row>
    <row r="64" ht="15" customHeight="1" spans="1:7">
      <c r="A64" s="88" t="s">
        <v>201</v>
      </c>
      <c r="B64" s="84" t="s">
        <v>202</v>
      </c>
      <c r="C64" s="82">
        <v>118.5</v>
      </c>
      <c r="D64" s="83">
        <v>0</v>
      </c>
      <c r="E64" s="83">
        <v>0</v>
      </c>
      <c r="F64" s="83">
        <v>0</v>
      </c>
      <c r="G64" s="83">
        <v>118.5</v>
      </c>
    </row>
    <row r="65" ht="15" customHeight="1" spans="1:7">
      <c r="A65" s="88" t="s">
        <v>203</v>
      </c>
      <c r="B65" s="84" t="s">
        <v>204</v>
      </c>
      <c r="C65" s="82">
        <v>17</v>
      </c>
      <c r="D65" s="85">
        <v>0</v>
      </c>
      <c r="E65" s="85">
        <v>0</v>
      </c>
      <c r="F65" s="85">
        <v>0</v>
      </c>
      <c r="G65" s="85">
        <v>17</v>
      </c>
    </row>
    <row r="66" ht="15" customHeight="1" spans="1:7">
      <c r="A66" s="88" t="s">
        <v>205</v>
      </c>
      <c r="B66" s="40" t="s">
        <v>206</v>
      </c>
      <c r="C66" s="86">
        <v>5</v>
      </c>
      <c r="D66" s="85">
        <v>0</v>
      </c>
      <c r="E66" s="85">
        <v>0</v>
      </c>
      <c r="F66" s="85">
        <v>0</v>
      </c>
      <c r="G66" s="85">
        <v>5</v>
      </c>
    </row>
    <row r="67" ht="15" customHeight="1" spans="1:7">
      <c r="A67" s="88" t="s">
        <v>207</v>
      </c>
      <c r="B67" s="40" t="s">
        <v>208</v>
      </c>
      <c r="C67" s="86">
        <v>0</v>
      </c>
      <c r="D67" s="85">
        <v>0</v>
      </c>
      <c r="E67" s="85">
        <v>0</v>
      </c>
      <c r="F67" s="85">
        <v>0</v>
      </c>
      <c r="G67" s="85">
        <v>0</v>
      </c>
    </row>
    <row r="68" ht="15" customHeight="1" spans="1:7">
      <c r="A68" s="88" t="s">
        <v>209</v>
      </c>
      <c r="B68" s="40" t="s">
        <v>210</v>
      </c>
      <c r="C68" s="86">
        <v>12</v>
      </c>
      <c r="D68" s="85">
        <v>0</v>
      </c>
      <c r="E68" s="85">
        <v>0</v>
      </c>
      <c r="F68" s="85">
        <v>0</v>
      </c>
      <c r="G68" s="85">
        <v>12</v>
      </c>
    </row>
    <row r="69" ht="15" customHeight="1" spans="1:7">
      <c r="A69" s="88" t="s">
        <v>211</v>
      </c>
      <c r="B69" s="84" t="s">
        <v>212</v>
      </c>
      <c r="C69" s="82">
        <v>10</v>
      </c>
      <c r="D69" s="85">
        <v>0</v>
      </c>
      <c r="E69" s="85">
        <v>0</v>
      </c>
      <c r="F69" s="85">
        <v>0</v>
      </c>
      <c r="G69" s="85">
        <v>10</v>
      </c>
    </row>
    <row r="70" ht="15" customHeight="1" spans="1:7">
      <c r="A70" s="88" t="s">
        <v>213</v>
      </c>
      <c r="B70" s="40" t="s">
        <v>214</v>
      </c>
      <c r="C70" s="86">
        <v>10</v>
      </c>
      <c r="D70" s="85">
        <v>0</v>
      </c>
      <c r="E70" s="85">
        <v>0</v>
      </c>
      <c r="F70" s="85">
        <v>0</v>
      </c>
      <c r="G70" s="85">
        <v>10</v>
      </c>
    </row>
    <row r="71" ht="15" customHeight="1" spans="1:7">
      <c r="A71" s="88" t="s">
        <v>215</v>
      </c>
      <c r="B71" s="84" t="s">
        <v>216</v>
      </c>
      <c r="C71" s="82">
        <v>10</v>
      </c>
      <c r="D71" s="85">
        <v>0</v>
      </c>
      <c r="E71" s="85">
        <v>0</v>
      </c>
      <c r="F71" s="85">
        <v>0</v>
      </c>
      <c r="G71" s="85">
        <v>10</v>
      </c>
    </row>
    <row r="72" ht="15" customHeight="1" spans="1:7">
      <c r="A72" s="88" t="s">
        <v>217</v>
      </c>
      <c r="B72" s="40" t="s">
        <v>218</v>
      </c>
      <c r="C72" s="86">
        <v>10</v>
      </c>
      <c r="D72" s="85">
        <v>0</v>
      </c>
      <c r="E72" s="85">
        <v>0</v>
      </c>
      <c r="F72" s="85">
        <v>0</v>
      </c>
      <c r="G72" s="85">
        <v>10</v>
      </c>
    </row>
    <row r="73" ht="15" customHeight="1" spans="1:7">
      <c r="A73" s="88" t="s">
        <v>219</v>
      </c>
      <c r="B73" s="84" t="s">
        <v>220</v>
      </c>
      <c r="C73" s="82">
        <v>81.5</v>
      </c>
      <c r="D73" s="85">
        <v>0</v>
      </c>
      <c r="E73" s="85">
        <v>0</v>
      </c>
      <c r="F73" s="85">
        <v>0</v>
      </c>
      <c r="G73" s="85">
        <v>81.5</v>
      </c>
    </row>
    <row r="74" ht="15" customHeight="1" spans="1:7">
      <c r="A74" s="88" t="s">
        <v>221</v>
      </c>
      <c r="B74" s="40" t="s">
        <v>222</v>
      </c>
      <c r="C74" s="86">
        <v>45</v>
      </c>
      <c r="D74" s="85">
        <v>0</v>
      </c>
      <c r="E74" s="85">
        <v>0</v>
      </c>
      <c r="F74" s="85">
        <v>0</v>
      </c>
      <c r="G74" s="85">
        <v>45</v>
      </c>
    </row>
    <row r="75" ht="15" customHeight="1" spans="1:7">
      <c r="A75" s="88" t="s">
        <v>223</v>
      </c>
      <c r="B75" s="40" t="s">
        <v>224</v>
      </c>
      <c r="C75" s="86">
        <v>36.5</v>
      </c>
      <c r="D75" s="85">
        <v>0</v>
      </c>
      <c r="E75" s="85">
        <v>0</v>
      </c>
      <c r="F75" s="85">
        <v>0</v>
      </c>
      <c r="G75" s="85">
        <v>36.5</v>
      </c>
    </row>
    <row r="76" ht="15" customHeight="1" spans="1:7">
      <c r="A76" s="88" t="s">
        <v>225</v>
      </c>
      <c r="B76" s="84" t="s">
        <v>226</v>
      </c>
      <c r="C76" s="82">
        <v>977.68113</v>
      </c>
      <c r="D76" s="83">
        <v>554.92</v>
      </c>
      <c r="E76" s="83">
        <v>554.92</v>
      </c>
      <c r="F76" s="83">
        <v>0</v>
      </c>
      <c r="G76" s="83">
        <v>422.76113</v>
      </c>
    </row>
    <row r="77" ht="15" customHeight="1" spans="1:7">
      <c r="A77" s="88" t="s">
        <v>227</v>
      </c>
      <c r="B77" s="84" t="s">
        <v>228</v>
      </c>
      <c r="C77" s="82">
        <v>13.81</v>
      </c>
      <c r="D77" s="85">
        <v>0.31</v>
      </c>
      <c r="E77" s="83">
        <v>0.31</v>
      </c>
      <c r="F77" s="83">
        <v>0</v>
      </c>
      <c r="G77" s="83">
        <v>13.5</v>
      </c>
    </row>
    <row r="78" ht="15" customHeight="1" spans="1:7">
      <c r="A78" s="88" t="s">
        <v>229</v>
      </c>
      <c r="B78" s="40" t="s">
        <v>107</v>
      </c>
      <c r="C78" s="86">
        <v>0</v>
      </c>
      <c r="D78" s="85">
        <v>0</v>
      </c>
      <c r="E78" s="85">
        <v>0</v>
      </c>
      <c r="F78" s="85">
        <v>0</v>
      </c>
      <c r="G78" s="85">
        <v>0</v>
      </c>
    </row>
    <row r="79" ht="15" customHeight="1" spans="1:7">
      <c r="A79" s="88" t="s">
        <v>230</v>
      </c>
      <c r="B79" s="40" t="s">
        <v>231</v>
      </c>
      <c r="C79" s="86">
        <v>13.5</v>
      </c>
      <c r="D79" s="85">
        <v>0</v>
      </c>
      <c r="E79" s="85">
        <v>0</v>
      </c>
      <c r="F79" s="85">
        <v>0</v>
      </c>
      <c r="G79" s="85">
        <v>13.5</v>
      </c>
    </row>
    <row r="80" ht="15" customHeight="1" spans="1:7">
      <c r="A80" s="88" t="s">
        <v>232</v>
      </c>
      <c r="B80" s="40" t="s">
        <v>233</v>
      </c>
      <c r="C80" s="86">
        <v>0</v>
      </c>
      <c r="D80" s="85">
        <v>0</v>
      </c>
      <c r="E80" s="85">
        <v>0.31</v>
      </c>
      <c r="F80" s="85">
        <v>0</v>
      </c>
      <c r="G80" s="85">
        <v>0</v>
      </c>
    </row>
    <row r="81" ht="29.25" customHeight="1" spans="1:7">
      <c r="A81" s="88" t="s">
        <v>234</v>
      </c>
      <c r="B81" s="84" t="s">
        <v>235</v>
      </c>
      <c r="C81" s="82">
        <v>29</v>
      </c>
      <c r="D81" s="85">
        <v>0</v>
      </c>
      <c r="E81" s="83">
        <v>0</v>
      </c>
      <c r="F81" s="83">
        <v>0</v>
      </c>
      <c r="G81" s="83">
        <v>29</v>
      </c>
    </row>
    <row r="82" ht="15.75" customHeight="1" spans="1:7">
      <c r="A82" s="88" t="s">
        <v>236</v>
      </c>
      <c r="B82" s="40" t="s">
        <v>237</v>
      </c>
      <c r="C82" s="86">
        <v>29</v>
      </c>
      <c r="D82" s="85">
        <v>0</v>
      </c>
      <c r="E82" s="85">
        <v>0</v>
      </c>
      <c r="F82" s="85">
        <v>0</v>
      </c>
      <c r="G82" s="85">
        <v>29</v>
      </c>
    </row>
    <row r="83" ht="29.25" customHeight="1" spans="1:7">
      <c r="A83" s="88" t="s">
        <v>238</v>
      </c>
      <c r="B83" s="84" t="s">
        <v>239</v>
      </c>
      <c r="C83" s="82">
        <v>554.61</v>
      </c>
      <c r="D83" s="85">
        <v>554.61</v>
      </c>
      <c r="E83" s="83">
        <v>554.61</v>
      </c>
      <c r="F83" s="83">
        <v>0</v>
      </c>
      <c r="G83" s="83">
        <v>0</v>
      </c>
    </row>
    <row r="84" ht="15" customHeight="1" spans="1:7">
      <c r="A84" s="88" t="s">
        <v>240</v>
      </c>
      <c r="B84" s="40" t="s">
        <v>241</v>
      </c>
      <c r="C84" s="86">
        <v>248.58</v>
      </c>
      <c r="D84" s="85">
        <v>248.58</v>
      </c>
      <c r="E84" s="85">
        <v>248.58</v>
      </c>
      <c r="F84" s="85">
        <v>0</v>
      </c>
      <c r="G84" s="85">
        <v>0</v>
      </c>
    </row>
    <row r="85" ht="15" customHeight="1" spans="1:7">
      <c r="A85" s="88" t="s">
        <v>242</v>
      </c>
      <c r="B85" s="40" t="s">
        <v>243</v>
      </c>
      <c r="C85" s="86">
        <v>239.25</v>
      </c>
      <c r="D85" s="85">
        <v>239.25</v>
      </c>
      <c r="E85" s="85">
        <v>239.25</v>
      </c>
      <c r="F85" s="85">
        <v>0</v>
      </c>
      <c r="G85" s="85">
        <v>0</v>
      </c>
    </row>
    <row r="86" ht="15" customHeight="1" spans="1:7">
      <c r="A86" s="88" t="s">
        <v>244</v>
      </c>
      <c r="B86" s="40" t="s">
        <v>245</v>
      </c>
      <c r="C86" s="86">
        <v>66.78</v>
      </c>
      <c r="D86" s="85">
        <v>66.78</v>
      </c>
      <c r="E86" s="85">
        <v>66.78</v>
      </c>
      <c r="F86" s="85">
        <v>0</v>
      </c>
      <c r="G86" s="85">
        <v>0</v>
      </c>
    </row>
    <row r="87" ht="15" customHeight="1" spans="1:7">
      <c r="A87" s="88" t="s">
        <v>246</v>
      </c>
      <c r="B87" s="40" t="s">
        <v>247</v>
      </c>
      <c r="C87" s="86">
        <v>0</v>
      </c>
      <c r="D87" s="85">
        <v>0</v>
      </c>
      <c r="E87" s="85">
        <v>0</v>
      </c>
      <c r="F87" s="85">
        <v>0</v>
      </c>
      <c r="G87" s="85">
        <v>0</v>
      </c>
    </row>
    <row r="88" ht="15" customHeight="1" spans="1:7">
      <c r="A88" s="88" t="s">
        <v>248</v>
      </c>
      <c r="B88" s="84" t="s">
        <v>249</v>
      </c>
      <c r="C88" s="82">
        <v>35</v>
      </c>
      <c r="D88" s="85">
        <v>0</v>
      </c>
      <c r="E88" s="85">
        <v>0</v>
      </c>
      <c r="F88" s="85">
        <v>0</v>
      </c>
      <c r="G88" s="85">
        <v>35</v>
      </c>
    </row>
    <row r="89" ht="15" customHeight="1" spans="1:7">
      <c r="A89" s="88" t="s">
        <v>250</v>
      </c>
      <c r="B89" s="40" t="s">
        <v>251</v>
      </c>
      <c r="C89" s="86">
        <v>20</v>
      </c>
      <c r="D89" s="85">
        <v>0</v>
      </c>
      <c r="E89" s="85">
        <v>0</v>
      </c>
      <c r="F89" s="85">
        <v>0</v>
      </c>
      <c r="G89" s="85">
        <v>20</v>
      </c>
    </row>
    <row r="90" ht="15" customHeight="1" spans="1:7">
      <c r="A90" s="88" t="s">
        <v>252</v>
      </c>
      <c r="B90" s="40" t="s">
        <v>253</v>
      </c>
      <c r="C90" s="86">
        <v>15</v>
      </c>
      <c r="D90" s="85">
        <v>0</v>
      </c>
      <c r="E90" s="85">
        <v>0</v>
      </c>
      <c r="F90" s="85">
        <v>0</v>
      </c>
      <c r="G90" s="85">
        <v>15</v>
      </c>
    </row>
    <row r="91" ht="15" customHeight="1" spans="1:7">
      <c r="A91" s="88" t="s">
        <v>254</v>
      </c>
      <c r="B91" s="84" t="s">
        <v>255</v>
      </c>
      <c r="C91" s="82">
        <v>27.65</v>
      </c>
      <c r="D91" s="85">
        <v>0</v>
      </c>
      <c r="E91" s="85">
        <v>0</v>
      </c>
      <c r="F91" s="85">
        <v>0</v>
      </c>
      <c r="G91" s="85">
        <v>27.65</v>
      </c>
    </row>
    <row r="92" ht="15" customHeight="1" spans="1:7">
      <c r="A92" s="88" t="s">
        <v>256</v>
      </c>
      <c r="B92" s="40" t="s">
        <v>257</v>
      </c>
      <c r="C92" s="86">
        <v>0</v>
      </c>
      <c r="D92" s="85">
        <v>0</v>
      </c>
      <c r="E92" s="85">
        <v>0</v>
      </c>
      <c r="F92" s="85">
        <v>0</v>
      </c>
      <c r="G92" s="85">
        <v>0</v>
      </c>
    </row>
    <row r="93" ht="15" customHeight="1" spans="1:7">
      <c r="A93" s="88" t="s">
        <v>258</v>
      </c>
      <c r="B93" s="40" t="s">
        <v>259</v>
      </c>
      <c r="C93" s="86">
        <v>27.65</v>
      </c>
      <c r="D93" s="85">
        <v>0</v>
      </c>
      <c r="E93" s="85">
        <v>0</v>
      </c>
      <c r="F93" s="85">
        <v>0</v>
      </c>
      <c r="G93" s="85">
        <v>27.65</v>
      </c>
    </row>
    <row r="94" ht="15" customHeight="1" spans="1:7">
      <c r="A94" s="88" t="s">
        <v>260</v>
      </c>
      <c r="B94" s="84" t="s">
        <v>261</v>
      </c>
      <c r="C94" s="82">
        <v>6.76213</v>
      </c>
      <c r="D94" s="85">
        <v>0</v>
      </c>
      <c r="E94" s="85">
        <v>0</v>
      </c>
      <c r="F94" s="85">
        <v>0</v>
      </c>
      <c r="G94" s="85">
        <v>6.76213</v>
      </c>
    </row>
    <row r="95" ht="15" customHeight="1" spans="1:7">
      <c r="A95" s="88" t="s">
        <v>262</v>
      </c>
      <c r="B95" s="40" t="s">
        <v>263</v>
      </c>
      <c r="C95" s="86">
        <v>1.02</v>
      </c>
      <c r="D95" s="85">
        <v>0</v>
      </c>
      <c r="E95" s="85">
        <v>0</v>
      </c>
      <c r="F95" s="85">
        <v>0</v>
      </c>
      <c r="G95" s="85">
        <v>1.02</v>
      </c>
    </row>
    <row r="96" ht="15" customHeight="1" spans="1:7">
      <c r="A96" s="88" t="s">
        <v>264</v>
      </c>
      <c r="B96" s="40" t="s">
        <v>265</v>
      </c>
      <c r="C96" s="86">
        <v>5.74213</v>
      </c>
      <c r="D96" s="85">
        <v>0</v>
      </c>
      <c r="E96" s="85">
        <v>0</v>
      </c>
      <c r="F96" s="85">
        <v>0</v>
      </c>
      <c r="G96" s="85">
        <v>5.74213</v>
      </c>
    </row>
    <row r="97" ht="15" customHeight="1" spans="1:7">
      <c r="A97" s="88" t="s">
        <v>266</v>
      </c>
      <c r="B97" s="84" t="s">
        <v>267</v>
      </c>
      <c r="C97" s="82">
        <v>148</v>
      </c>
      <c r="D97" s="85">
        <v>0</v>
      </c>
      <c r="E97" s="85">
        <v>0</v>
      </c>
      <c r="F97" s="85">
        <v>0</v>
      </c>
      <c r="G97" s="85">
        <v>148</v>
      </c>
    </row>
    <row r="98" ht="15" customHeight="1" spans="1:7">
      <c r="A98" s="88" t="s">
        <v>268</v>
      </c>
      <c r="B98" s="40" t="s">
        <v>269</v>
      </c>
      <c r="C98" s="86">
        <v>134.8</v>
      </c>
      <c r="D98" s="85">
        <v>0</v>
      </c>
      <c r="E98" s="85">
        <v>0</v>
      </c>
      <c r="F98" s="85">
        <v>0</v>
      </c>
      <c r="G98" s="85">
        <v>134.8</v>
      </c>
    </row>
    <row r="99" ht="15" customHeight="1" spans="1:7">
      <c r="A99" s="88" t="s">
        <v>270</v>
      </c>
      <c r="B99" s="40" t="s">
        <v>271</v>
      </c>
      <c r="C99" s="86">
        <v>13.2</v>
      </c>
      <c r="D99" s="85">
        <v>0</v>
      </c>
      <c r="E99" s="85">
        <v>0</v>
      </c>
      <c r="F99" s="85">
        <v>0</v>
      </c>
      <c r="G99" s="85">
        <v>13.2</v>
      </c>
    </row>
    <row r="100" ht="15" customHeight="1" spans="1:7">
      <c r="A100" s="88" t="s">
        <v>272</v>
      </c>
      <c r="B100" s="84" t="s">
        <v>273</v>
      </c>
      <c r="C100" s="82">
        <v>7.8</v>
      </c>
      <c r="D100" s="85">
        <v>0</v>
      </c>
      <c r="E100" s="85">
        <v>0</v>
      </c>
      <c r="F100" s="85">
        <v>0</v>
      </c>
      <c r="G100" s="85">
        <v>7.8</v>
      </c>
    </row>
    <row r="101" ht="15" customHeight="1" spans="1:7">
      <c r="A101" s="88" t="s">
        <v>274</v>
      </c>
      <c r="B101" s="40" t="s">
        <v>107</v>
      </c>
      <c r="C101" s="86">
        <v>0</v>
      </c>
      <c r="D101" s="85">
        <v>0</v>
      </c>
      <c r="E101" s="85">
        <v>0</v>
      </c>
      <c r="F101" s="85">
        <v>0</v>
      </c>
      <c r="G101" s="85">
        <v>0</v>
      </c>
    </row>
    <row r="102" ht="15" customHeight="1" spans="1:7">
      <c r="A102" s="88" t="s">
        <v>275</v>
      </c>
      <c r="B102" s="40" t="s">
        <v>276</v>
      </c>
      <c r="C102" s="86">
        <v>0</v>
      </c>
      <c r="D102" s="85">
        <v>0</v>
      </c>
      <c r="E102" s="85">
        <v>0</v>
      </c>
      <c r="F102" s="85">
        <v>0</v>
      </c>
      <c r="G102" s="85">
        <v>0</v>
      </c>
    </row>
    <row r="103" ht="15" customHeight="1" spans="1:7">
      <c r="A103" s="88" t="s">
        <v>277</v>
      </c>
      <c r="B103" s="40" t="s">
        <v>278</v>
      </c>
      <c r="C103" s="86">
        <v>7.8</v>
      </c>
      <c r="D103" s="85">
        <v>0</v>
      </c>
      <c r="E103" s="85">
        <v>0</v>
      </c>
      <c r="F103" s="85">
        <v>0</v>
      </c>
      <c r="G103" s="85">
        <v>7.8</v>
      </c>
    </row>
    <row r="104" ht="15" customHeight="1" spans="1:7">
      <c r="A104" s="88" t="s">
        <v>279</v>
      </c>
      <c r="B104" s="84" t="s">
        <v>280</v>
      </c>
      <c r="C104" s="82">
        <v>13.269</v>
      </c>
      <c r="D104" s="85">
        <v>0</v>
      </c>
      <c r="E104" s="85">
        <v>0</v>
      </c>
      <c r="F104" s="85">
        <v>0</v>
      </c>
      <c r="G104" s="85">
        <v>13.269</v>
      </c>
    </row>
    <row r="105" ht="15" customHeight="1" spans="1:7">
      <c r="A105" s="88" t="s">
        <v>281</v>
      </c>
      <c r="B105" s="40" t="s">
        <v>282</v>
      </c>
      <c r="C105" s="82">
        <v>13.269</v>
      </c>
      <c r="D105" s="85">
        <v>0</v>
      </c>
      <c r="E105" s="85">
        <v>0</v>
      </c>
      <c r="F105" s="85">
        <v>0</v>
      </c>
      <c r="G105" s="85">
        <v>13.269</v>
      </c>
    </row>
    <row r="106" ht="15" customHeight="1" spans="1:7">
      <c r="A106" s="88" t="s">
        <v>283</v>
      </c>
      <c r="B106" s="84" t="s">
        <v>284</v>
      </c>
      <c r="C106" s="82">
        <v>0</v>
      </c>
      <c r="D106" s="85">
        <v>0</v>
      </c>
      <c r="E106" s="85">
        <v>0</v>
      </c>
      <c r="F106" s="85">
        <v>0</v>
      </c>
      <c r="G106" s="85">
        <v>0</v>
      </c>
    </row>
    <row r="107" ht="15" customHeight="1" spans="1:7">
      <c r="A107" s="88" t="s">
        <v>285</v>
      </c>
      <c r="B107" s="40" t="s">
        <v>286</v>
      </c>
      <c r="C107" s="86">
        <v>0</v>
      </c>
      <c r="D107" s="85">
        <v>0</v>
      </c>
      <c r="E107" s="85">
        <v>0</v>
      </c>
      <c r="F107" s="85">
        <v>0</v>
      </c>
      <c r="G107" s="85">
        <v>0</v>
      </c>
    </row>
    <row r="108" ht="15" customHeight="1" spans="1:7">
      <c r="A108" s="88" t="s">
        <v>287</v>
      </c>
      <c r="B108" s="84" t="s">
        <v>288</v>
      </c>
      <c r="C108" s="82">
        <v>53</v>
      </c>
      <c r="D108" s="85">
        <v>0</v>
      </c>
      <c r="E108" s="85">
        <v>0</v>
      </c>
      <c r="F108" s="85">
        <v>0</v>
      </c>
      <c r="G108" s="85">
        <v>53</v>
      </c>
    </row>
    <row r="109" ht="15" customHeight="1" spans="1:7">
      <c r="A109" s="88" t="s">
        <v>289</v>
      </c>
      <c r="B109" s="40" t="s">
        <v>290</v>
      </c>
      <c r="C109" s="86">
        <v>0</v>
      </c>
      <c r="D109" s="85">
        <v>0</v>
      </c>
      <c r="E109" s="85">
        <v>0</v>
      </c>
      <c r="F109" s="85">
        <v>0</v>
      </c>
      <c r="G109" s="85">
        <v>0</v>
      </c>
    </row>
    <row r="110" ht="15" customHeight="1" spans="1:7">
      <c r="A110" s="88" t="s">
        <v>291</v>
      </c>
      <c r="B110" s="40" t="s">
        <v>292</v>
      </c>
      <c r="C110" s="86">
        <v>53</v>
      </c>
      <c r="D110" s="85">
        <v>0</v>
      </c>
      <c r="E110" s="85">
        <v>0</v>
      </c>
      <c r="F110" s="85">
        <v>0</v>
      </c>
      <c r="G110" s="85">
        <v>53</v>
      </c>
    </row>
    <row r="111" ht="15" customHeight="1" spans="1:7">
      <c r="A111" s="88" t="s">
        <v>293</v>
      </c>
      <c r="B111" s="84" t="s">
        <v>294</v>
      </c>
      <c r="C111" s="82">
        <v>11.8</v>
      </c>
      <c r="D111" s="85">
        <v>0</v>
      </c>
      <c r="E111" s="85">
        <v>0</v>
      </c>
      <c r="F111" s="85">
        <v>0</v>
      </c>
      <c r="G111" s="85">
        <v>11.8</v>
      </c>
    </row>
    <row r="112" ht="15" customHeight="1" spans="1:7">
      <c r="A112" s="88" t="s">
        <v>295</v>
      </c>
      <c r="B112" s="40" t="s">
        <v>296</v>
      </c>
      <c r="C112" s="86">
        <v>11.8</v>
      </c>
      <c r="D112" s="85">
        <v>0</v>
      </c>
      <c r="E112" s="85">
        <v>0</v>
      </c>
      <c r="F112" s="85">
        <v>0</v>
      </c>
      <c r="G112" s="85">
        <v>11.8</v>
      </c>
    </row>
    <row r="113" ht="15" customHeight="1" spans="1:7">
      <c r="A113" s="88" t="s">
        <v>297</v>
      </c>
      <c r="B113" s="84" t="s">
        <v>298</v>
      </c>
      <c r="C113" s="82">
        <v>76.98</v>
      </c>
      <c r="D113" s="85">
        <v>0</v>
      </c>
      <c r="E113" s="85">
        <v>0</v>
      </c>
      <c r="F113" s="85">
        <v>0</v>
      </c>
      <c r="G113" s="85">
        <v>76.98</v>
      </c>
    </row>
    <row r="114" ht="15" customHeight="1" spans="1:7">
      <c r="A114" s="88" t="s">
        <v>299</v>
      </c>
      <c r="B114" s="40" t="s">
        <v>107</v>
      </c>
      <c r="C114" s="86">
        <v>0.5</v>
      </c>
      <c r="D114" s="85">
        <v>0</v>
      </c>
      <c r="E114" s="85">
        <v>0</v>
      </c>
      <c r="F114" s="85">
        <v>0</v>
      </c>
      <c r="G114" s="85">
        <v>0.5</v>
      </c>
    </row>
    <row r="115" ht="15" customHeight="1" spans="1:7">
      <c r="A115" s="88" t="s">
        <v>300</v>
      </c>
      <c r="B115" s="40" t="s">
        <v>301</v>
      </c>
      <c r="C115" s="86">
        <v>63.28</v>
      </c>
      <c r="D115" s="85">
        <v>0</v>
      </c>
      <c r="E115" s="85">
        <v>0</v>
      </c>
      <c r="F115" s="85">
        <v>0</v>
      </c>
      <c r="G115" s="85">
        <v>63.28</v>
      </c>
    </row>
    <row r="116" ht="15" customHeight="1" spans="1:7">
      <c r="A116" s="88" t="s">
        <v>302</v>
      </c>
      <c r="B116" s="40" t="s">
        <v>303</v>
      </c>
      <c r="C116" s="86">
        <v>13.2</v>
      </c>
      <c r="D116" s="85">
        <v>0</v>
      </c>
      <c r="E116" s="85">
        <v>0</v>
      </c>
      <c r="F116" s="85">
        <v>0</v>
      </c>
      <c r="G116" s="85">
        <v>13.2</v>
      </c>
    </row>
    <row r="117" ht="15" customHeight="1" spans="1:7">
      <c r="A117" s="88" t="s">
        <v>304</v>
      </c>
      <c r="B117" s="84" t="s">
        <v>305</v>
      </c>
      <c r="C117" s="82">
        <v>149.7132</v>
      </c>
      <c r="D117" s="83">
        <v>138.98</v>
      </c>
      <c r="E117" s="83">
        <v>138.98</v>
      </c>
      <c r="F117" s="83">
        <v>0</v>
      </c>
      <c r="G117" s="83">
        <v>10.7332</v>
      </c>
    </row>
    <row r="118" ht="15" customHeight="1" spans="1:7">
      <c r="A118" s="88" t="s">
        <v>306</v>
      </c>
      <c r="B118" s="84" t="s">
        <v>307</v>
      </c>
      <c r="C118" s="82">
        <v>10.7332</v>
      </c>
      <c r="D118" s="85">
        <v>0</v>
      </c>
      <c r="E118" s="85">
        <v>0</v>
      </c>
      <c r="F118" s="85">
        <v>0</v>
      </c>
      <c r="G118" s="85">
        <v>10.7332</v>
      </c>
    </row>
    <row r="119" ht="15" customHeight="1" spans="1:7">
      <c r="A119" s="88" t="s">
        <v>308</v>
      </c>
      <c r="B119" s="40" t="s">
        <v>309</v>
      </c>
      <c r="C119" s="86">
        <v>0</v>
      </c>
      <c r="D119" s="85">
        <v>0</v>
      </c>
      <c r="E119" s="85">
        <v>0</v>
      </c>
      <c r="F119" s="85">
        <v>0</v>
      </c>
      <c r="G119" s="85">
        <v>0</v>
      </c>
    </row>
    <row r="120" ht="15" customHeight="1" spans="1:7">
      <c r="A120" s="88" t="s">
        <v>310</v>
      </c>
      <c r="B120" s="40" t="s">
        <v>311</v>
      </c>
      <c r="C120" s="86">
        <v>0</v>
      </c>
      <c r="D120" s="85">
        <v>0</v>
      </c>
      <c r="E120" s="85">
        <v>0</v>
      </c>
      <c r="F120" s="85">
        <v>0</v>
      </c>
      <c r="G120" s="85">
        <v>0</v>
      </c>
    </row>
    <row r="121" ht="15" customHeight="1" spans="1:7">
      <c r="A121" s="88" t="s">
        <v>312</v>
      </c>
      <c r="B121" s="40" t="s">
        <v>313</v>
      </c>
      <c r="C121" s="86">
        <v>0</v>
      </c>
      <c r="D121" s="85">
        <v>0</v>
      </c>
      <c r="E121" s="85">
        <v>0</v>
      </c>
      <c r="F121" s="85">
        <v>0</v>
      </c>
      <c r="G121" s="85">
        <v>0</v>
      </c>
    </row>
    <row r="122" ht="15" customHeight="1" spans="1:7">
      <c r="A122" s="88" t="s">
        <v>314</v>
      </c>
      <c r="B122" s="40" t="s">
        <v>315</v>
      </c>
      <c r="C122" s="86">
        <v>3.6</v>
      </c>
      <c r="D122" s="85">
        <v>0</v>
      </c>
      <c r="E122" s="85">
        <v>0</v>
      </c>
      <c r="F122" s="85">
        <v>0</v>
      </c>
      <c r="G122" s="85">
        <v>3.6</v>
      </c>
    </row>
    <row r="123" ht="15" customHeight="1" spans="1:7">
      <c r="A123" s="88" t="s">
        <v>316</v>
      </c>
      <c r="B123" s="84" t="s">
        <v>317</v>
      </c>
      <c r="C123" s="82">
        <v>0</v>
      </c>
      <c r="D123" s="85">
        <v>0</v>
      </c>
      <c r="E123" s="85">
        <v>0</v>
      </c>
      <c r="F123" s="85">
        <v>0</v>
      </c>
      <c r="G123" s="85">
        <v>0</v>
      </c>
    </row>
    <row r="124" ht="15" customHeight="1" spans="1:7">
      <c r="A124" s="88" t="s">
        <v>318</v>
      </c>
      <c r="B124" s="40" t="s">
        <v>319</v>
      </c>
      <c r="C124" s="86">
        <v>0</v>
      </c>
      <c r="D124" s="85">
        <v>0</v>
      </c>
      <c r="E124" s="85">
        <v>0</v>
      </c>
      <c r="F124" s="85">
        <v>0</v>
      </c>
      <c r="G124" s="85">
        <v>0</v>
      </c>
    </row>
    <row r="125" ht="15" customHeight="1" spans="1:7">
      <c r="A125" s="88" t="s">
        <v>320</v>
      </c>
      <c r="B125" s="84" t="s">
        <v>321</v>
      </c>
      <c r="C125" s="82">
        <v>138.98</v>
      </c>
      <c r="D125" s="85">
        <v>138.98</v>
      </c>
      <c r="E125" s="85">
        <v>138.98</v>
      </c>
      <c r="F125" s="85">
        <v>0</v>
      </c>
      <c r="G125" s="85">
        <v>0</v>
      </c>
    </row>
    <row r="126" ht="15" customHeight="1" spans="1:7">
      <c r="A126" s="88" t="s">
        <v>322</v>
      </c>
      <c r="B126" s="40" t="s">
        <v>323</v>
      </c>
      <c r="C126" s="86">
        <v>106.38</v>
      </c>
      <c r="D126" s="85">
        <v>106.38</v>
      </c>
      <c r="E126" s="85">
        <v>106.38</v>
      </c>
      <c r="F126" s="85">
        <v>0</v>
      </c>
      <c r="G126" s="85">
        <v>0</v>
      </c>
    </row>
    <row r="127" ht="15" customHeight="1" spans="1:7">
      <c r="A127" s="88" t="s">
        <v>324</v>
      </c>
      <c r="B127" s="40" t="s">
        <v>325</v>
      </c>
      <c r="C127" s="86">
        <v>22.58</v>
      </c>
      <c r="D127" s="85">
        <v>22.58</v>
      </c>
      <c r="E127" s="85">
        <v>22.58</v>
      </c>
      <c r="F127" s="85">
        <v>0</v>
      </c>
      <c r="G127" s="85">
        <v>0</v>
      </c>
    </row>
    <row r="128" ht="15" customHeight="1" spans="1:7">
      <c r="A128" s="39">
        <v>2101199</v>
      </c>
      <c r="B128" s="40" t="s">
        <v>326</v>
      </c>
      <c r="C128" s="86">
        <v>10.02</v>
      </c>
      <c r="D128" s="85">
        <v>10.02</v>
      </c>
      <c r="E128" s="85">
        <v>10.02</v>
      </c>
      <c r="F128" s="85">
        <v>0</v>
      </c>
      <c r="G128" s="85">
        <v>0</v>
      </c>
    </row>
    <row r="129" ht="15" customHeight="1" spans="1:7">
      <c r="A129" s="88" t="s">
        <v>327</v>
      </c>
      <c r="B129" s="84" t="s">
        <v>328</v>
      </c>
      <c r="C129" s="82">
        <v>0</v>
      </c>
      <c r="D129" s="85">
        <v>0</v>
      </c>
      <c r="E129" s="85">
        <v>0</v>
      </c>
      <c r="F129" s="85">
        <v>0</v>
      </c>
      <c r="G129" s="85">
        <v>0</v>
      </c>
    </row>
    <row r="130" ht="15" customHeight="1" spans="1:7">
      <c r="A130" s="88" t="s">
        <v>329</v>
      </c>
      <c r="B130" s="40" t="s">
        <v>330</v>
      </c>
      <c r="C130" s="82">
        <v>0</v>
      </c>
      <c r="D130" s="85">
        <v>0</v>
      </c>
      <c r="E130" s="85">
        <v>0</v>
      </c>
      <c r="F130" s="85">
        <v>0</v>
      </c>
      <c r="G130" s="85">
        <v>0</v>
      </c>
    </row>
    <row r="131" ht="15" customHeight="1" spans="1:7">
      <c r="A131" s="88" t="s">
        <v>331</v>
      </c>
      <c r="B131" s="84" t="s">
        <v>332</v>
      </c>
      <c r="C131" s="82">
        <v>351</v>
      </c>
      <c r="D131" s="83">
        <v>0</v>
      </c>
      <c r="E131" s="83">
        <v>0</v>
      </c>
      <c r="F131" s="83">
        <v>0</v>
      </c>
      <c r="G131" s="83">
        <v>351</v>
      </c>
    </row>
    <row r="132" ht="15" customHeight="1" spans="1:7">
      <c r="A132" s="88" t="s">
        <v>333</v>
      </c>
      <c r="B132" s="84" t="s">
        <v>334</v>
      </c>
      <c r="C132" s="82">
        <v>75</v>
      </c>
      <c r="D132" s="85">
        <v>0</v>
      </c>
      <c r="E132" s="85">
        <v>0</v>
      </c>
      <c r="F132" s="85">
        <v>0</v>
      </c>
      <c r="G132" s="85">
        <v>75</v>
      </c>
    </row>
    <row r="133" ht="15" customHeight="1" spans="1:7">
      <c r="A133" s="88" t="s">
        <v>335</v>
      </c>
      <c r="B133" s="40" t="s">
        <v>336</v>
      </c>
      <c r="C133" s="86">
        <v>0</v>
      </c>
      <c r="D133" s="85">
        <v>0</v>
      </c>
      <c r="E133" s="85">
        <v>0</v>
      </c>
      <c r="F133" s="85">
        <v>0</v>
      </c>
      <c r="G133" s="85">
        <v>0</v>
      </c>
    </row>
    <row r="134" ht="15" customHeight="1" spans="1:7">
      <c r="A134" s="88" t="s">
        <v>337</v>
      </c>
      <c r="B134" s="40" t="s">
        <v>338</v>
      </c>
      <c r="C134" s="86">
        <v>75</v>
      </c>
      <c r="D134" s="85">
        <v>0</v>
      </c>
      <c r="E134" s="85">
        <v>0</v>
      </c>
      <c r="F134" s="85">
        <v>0</v>
      </c>
      <c r="G134" s="85">
        <v>75</v>
      </c>
    </row>
    <row r="135" ht="15" customHeight="1" spans="1:7">
      <c r="A135" s="88" t="s">
        <v>339</v>
      </c>
      <c r="B135" s="84" t="s">
        <v>340</v>
      </c>
      <c r="C135" s="82">
        <v>240</v>
      </c>
      <c r="D135" s="85">
        <v>0</v>
      </c>
      <c r="E135" s="85">
        <v>0</v>
      </c>
      <c r="F135" s="85">
        <v>0</v>
      </c>
      <c r="G135" s="85">
        <v>240</v>
      </c>
    </row>
    <row r="136" ht="15" customHeight="1" spans="1:7">
      <c r="A136" s="88" t="s">
        <v>341</v>
      </c>
      <c r="B136" s="40" t="s">
        <v>342</v>
      </c>
      <c r="C136" s="86">
        <v>0</v>
      </c>
      <c r="D136" s="85">
        <v>0</v>
      </c>
      <c r="E136" s="85">
        <v>0</v>
      </c>
      <c r="F136" s="85">
        <v>0</v>
      </c>
      <c r="G136" s="85">
        <v>0</v>
      </c>
    </row>
    <row r="137" ht="15" customHeight="1" spans="1:7">
      <c r="A137" s="88" t="s">
        <v>343</v>
      </c>
      <c r="B137" s="40" t="s">
        <v>344</v>
      </c>
      <c r="C137" s="86">
        <v>240</v>
      </c>
      <c r="D137" s="85">
        <v>0</v>
      </c>
      <c r="E137" s="85">
        <v>0</v>
      </c>
      <c r="F137" s="85">
        <v>0</v>
      </c>
      <c r="G137" s="85">
        <v>240</v>
      </c>
    </row>
    <row r="138" ht="15" customHeight="1" spans="1:7">
      <c r="A138" s="88" t="s">
        <v>345</v>
      </c>
      <c r="B138" s="84" t="s">
        <v>346</v>
      </c>
      <c r="C138" s="82">
        <v>36</v>
      </c>
      <c r="D138" s="85">
        <v>0</v>
      </c>
      <c r="E138" s="85">
        <v>0</v>
      </c>
      <c r="F138" s="85">
        <v>0</v>
      </c>
      <c r="G138" s="85">
        <v>36</v>
      </c>
    </row>
    <row r="139" ht="15" customHeight="1" spans="1:7">
      <c r="A139" s="88" t="s">
        <v>347</v>
      </c>
      <c r="B139" s="40" t="s">
        <v>348</v>
      </c>
      <c r="C139" s="86">
        <v>36</v>
      </c>
      <c r="D139" s="85">
        <v>0</v>
      </c>
      <c r="E139" s="85">
        <v>0</v>
      </c>
      <c r="F139" s="85">
        <v>0</v>
      </c>
      <c r="G139" s="85">
        <v>36</v>
      </c>
    </row>
    <row r="140" ht="15" customHeight="1" spans="1:7">
      <c r="A140" s="88" t="s">
        <v>349</v>
      </c>
      <c r="B140" s="84" t="s">
        <v>350</v>
      </c>
      <c r="C140" s="82">
        <v>0</v>
      </c>
      <c r="D140" s="85">
        <v>0</v>
      </c>
      <c r="E140" s="85">
        <v>0</v>
      </c>
      <c r="F140" s="85">
        <v>0</v>
      </c>
      <c r="G140" s="85">
        <v>0</v>
      </c>
    </row>
    <row r="141" ht="15" customHeight="1" spans="1:7">
      <c r="A141" s="88" t="s">
        <v>351</v>
      </c>
      <c r="B141" s="40" t="s">
        <v>352</v>
      </c>
      <c r="C141" s="86">
        <v>0</v>
      </c>
      <c r="D141" s="85">
        <v>0</v>
      </c>
      <c r="E141" s="85">
        <v>0</v>
      </c>
      <c r="F141" s="85">
        <v>0</v>
      </c>
      <c r="G141" s="85">
        <v>0</v>
      </c>
    </row>
    <row r="142" ht="15" customHeight="1" spans="1:7">
      <c r="A142" s="88" t="s">
        <v>353</v>
      </c>
      <c r="B142" s="84" t="s">
        <v>354</v>
      </c>
      <c r="C142" s="82">
        <v>1814.2</v>
      </c>
      <c r="D142" s="83">
        <v>0</v>
      </c>
      <c r="E142" s="83">
        <v>0</v>
      </c>
      <c r="F142" s="83">
        <v>0</v>
      </c>
      <c r="G142" s="83">
        <v>1814.2</v>
      </c>
    </row>
    <row r="143" ht="15" customHeight="1" spans="1:7">
      <c r="A143" s="88" t="s">
        <v>355</v>
      </c>
      <c r="B143" s="84" t="s">
        <v>356</v>
      </c>
      <c r="C143" s="82">
        <v>684.4</v>
      </c>
      <c r="D143" s="85">
        <v>0</v>
      </c>
      <c r="E143" s="85">
        <v>0</v>
      </c>
      <c r="F143" s="85">
        <v>0</v>
      </c>
      <c r="G143" s="85">
        <v>684.4</v>
      </c>
    </row>
    <row r="144" ht="15" customHeight="1" spans="1:7">
      <c r="A144" s="88" t="s">
        <v>357</v>
      </c>
      <c r="B144" s="40" t="s">
        <v>107</v>
      </c>
      <c r="C144" s="86">
        <v>3.8</v>
      </c>
      <c r="D144" s="85">
        <v>0</v>
      </c>
      <c r="E144" s="85">
        <v>0</v>
      </c>
      <c r="F144" s="85">
        <v>0</v>
      </c>
      <c r="G144" s="85">
        <v>3.8</v>
      </c>
    </row>
    <row r="145" ht="15" customHeight="1" spans="1:7">
      <c r="A145" s="88" t="s">
        <v>358</v>
      </c>
      <c r="B145" s="40" t="s">
        <v>359</v>
      </c>
      <c r="C145" s="86">
        <v>0</v>
      </c>
      <c r="D145" s="85">
        <v>0</v>
      </c>
      <c r="E145" s="85">
        <v>0</v>
      </c>
      <c r="F145" s="85">
        <v>0</v>
      </c>
      <c r="G145" s="85">
        <v>0</v>
      </c>
    </row>
    <row r="146" ht="15" customHeight="1" spans="1:7">
      <c r="A146" s="88" t="s">
        <v>360</v>
      </c>
      <c r="B146" s="40" t="s">
        <v>361</v>
      </c>
      <c r="C146" s="86">
        <v>680.6</v>
      </c>
      <c r="D146" s="85">
        <v>0</v>
      </c>
      <c r="E146" s="85">
        <v>0</v>
      </c>
      <c r="F146" s="85">
        <v>0</v>
      </c>
      <c r="G146" s="85">
        <v>680.6</v>
      </c>
    </row>
    <row r="147" ht="15" customHeight="1" spans="1:7">
      <c r="A147" s="88" t="s">
        <v>362</v>
      </c>
      <c r="B147" s="84" t="s">
        <v>363</v>
      </c>
      <c r="C147" s="82">
        <v>489.6</v>
      </c>
      <c r="D147" s="85">
        <v>0</v>
      </c>
      <c r="E147" s="85">
        <v>0</v>
      </c>
      <c r="F147" s="85">
        <v>0</v>
      </c>
      <c r="G147" s="85">
        <v>489.6</v>
      </c>
    </row>
    <row r="148" ht="15" customHeight="1" spans="1:7">
      <c r="A148" s="88" t="s">
        <v>364</v>
      </c>
      <c r="B148" s="40" t="s">
        <v>365</v>
      </c>
      <c r="C148" s="86">
        <v>489.6</v>
      </c>
      <c r="D148" s="85">
        <v>0</v>
      </c>
      <c r="E148" s="85">
        <v>0</v>
      </c>
      <c r="F148" s="85">
        <v>0</v>
      </c>
      <c r="G148" s="85">
        <v>489.6</v>
      </c>
    </row>
    <row r="149" ht="15" customHeight="1" spans="1:7">
      <c r="A149" s="88" t="s">
        <v>366</v>
      </c>
      <c r="B149" s="84" t="s">
        <v>367</v>
      </c>
      <c r="C149" s="82">
        <v>640.2</v>
      </c>
      <c r="D149" s="85">
        <v>0</v>
      </c>
      <c r="E149" s="85">
        <v>0</v>
      </c>
      <c r="F149" s="85">
        <v>0</v>
      </c>
      <c r="G149" s="85">
        <v>640.2</v>
      </c>
    </row>
    <row r="150" ht="15" customHeight="1" spans="1:7">
      <c r="A150" s="88" t="s">
        <v>368</v>
      </c>
      <c r="B150" s="40" t="s">
        <v>369</v>
      </c>
      <c r="C150" s="86">
        <v>640.2</v>
      </c>
      <c r="D150" s="85">
        <v>0</v>
      </c>
      <c r="E150" s="85">
        <v>0</v>
      </c>
      <c r="F150" s="85">
        <v>0</v>
      </c>
      <c r="G150" s="85">
        <v>640.2</v>
      </c>
    </row>
    <row r="151" ht="15" customHeight="1" spans="1:7">
      <c r="A151" s="88" t="s">
        <v>370</v>
      </c>
      <c r="B151" s="84" t="s">
        <v>371</v>
      </c>
      <c r="C151" s="82">
        <v>6450.34</v>
      </c>
      <c r="D151" s="83">
        <v>0</v>
      </c>
      <c r="E151" s="83">
        <v>0</v>
      </c>
      <c r="F151" s="83">
        <v>0</v>
      </c>
      <c r="G151" s="83">
        <v>6450.34</v>
      </c>
    </row>
    <row r="152" ht="15" customHeight="1" spans="1:7">
      <c r="A152" s="88" t="s">
        <v>372</v>
      </c>
      <c r="B152" s="84" t="s">
        <v>373</v>
      </c>
      <c r="C152" s="82">
        <v>4278.59</v>
      </c>
      <c r="D152" s="85">
        <v>0</v>
      </c>
      <c r="E152" s="85">
        <v>0</v>
      </c>
      <c r="F152" s="85">
        <v>0</v>
      </c>
      <c r="G152" s="85">
        <v>4278.59</v>
      </c>
    </row>
    <row r="153" ht="15" customHeight="1" spans="1:7">
      <c r="A153" s="88" t="s">
        <v>374</v>
      </c>
      <c r="B153" s="40" t="s">
        <v>375</v>
      </c>
      <c r="C153" s="86">
        <v>13.9</v>
      </c>
      <c r="D153" s="85">
        <v>0</v>
      </c>
      <c r="E153" s="85">
        <v>0</v>
      </c>
      <c r="F153" s="85">
        <v>0</v>
      </c>
      <c r="G153" s="85">
        <v>13.9</v>
      </c>
    </row>
    <row r="154" ht="15" customHeight="1" spans="1:7">
      <c r="A154" s="88" t="s">
        <v>376</v>
      </c>
      <c r="B154" s="40" t="s">
        <v>377</v>
      </c>
      <c r="C154" s="86">
        <v>173</v>
      </c>
      <c r="D154" s="85">
        <v>0</v>
      </c>
      <c r="E154" s="85">
        <v>0</v>
      </c>
      <c r="F154" s="85">
        <v>0</v>
      </c>
      <c r="G154" s="85">
        <v>173</v>
      </c>
    </row>
    <row r="155" ht="15" customHeight="1" spans="1:7">
      <c r="A155" s="88" t="s">
        <v>378</v>
      </c>
      <c r="B155" s="40" t="s">
        <v>379</v>
      </c>
      <c r="C155" s="86">
        <v>82</v>
      </c>
      <c r="D155" s="85">
        <v>0</v>
      </c>
      <c r="E155" s="85">
        <v>0</v>
      </c>
      <c r="F155" s="85">
        <v>0</v>
      </c>
      <c r="G155" s="85">
        <v>82</v>
      </c>
    </row>
    <row r="156" ht="15" customHeight="1" spans="1:7">
      <c r="A156" s="88" t="s">
        <v>380</v>
      </c>
      <c r="B156" s="40" t="s">
        <v>381</v>
      </c>
      <c r="C156" s="86">
        <v>0</v>
      </c>
      <c r="D156" s="85">
        <v>0</v>
      </c>
      <c r="E156" s="85">
        <v>0</v>
      </c>
      <c r="F156" s="85">
        <v>0</v>
      </c>
      <c r="G156" s="85">
        <v>0</v>
      </c>
    </row>
    <row r="157" ht="15" customHeight="1" spans="1:7">
      <c r="A157" s="88" t="s">
        <v>382</v>
      </c>
      <c r="B157" s="40" t="s">
        <v>383</v>
      </c>
      <c r="C157" s="86">
        <v>208.6</v>
      </c>
      <c r="D157" s="85">
        <v>0</v>
      </c>
      <c r="E157" s="85">
        <v>0</v>
      </c>
      <c r="F157" s="85">
        <v>0</v>
      </c>
      <c r="G157" s="85">
        <v>208.6</v>
      </c>
    </row>
    <row r="158" ht="15" customHeight="1" spans="1:7">
      <c r="A158" s="88" t="s">
        <v>384</v>
      </c>
      <c r="B158" s="40" t="s">
        <v>385</v>
      </c>
      <c r="C158" s="86">
        <v>634.8</v>
      </c>
      <c r="D158" s="85">
        <v>0</v>
      </c>
      <c r="E158" s="85">
        <v>0</v>
      </c>
      <c r="F158" s="85">
        <v>0</v>
      </c>
      <c r="G158" s="85">
        <v>634.8</v>
      </c>
    </row>
    <row r="159" ht="15" customHeight="1" spans="1:7">
      <c r="A159" s="88" t="s">
        <v>386</v>
      </c>
      <c r="B159" s="40" t="s">
        <v>387</v>
      </c>
      <c r="C159" s="86">
        <v>45.39</v>
      </c>
      <c r="D159" s="85">
        <v>0</v>
      </c>
      <c r="E159" s="85">
        <v>0</v>
      </c>
      <c r="F159" s="85">
        <v>0</v>
      </c>
      <c r="G159" s="85">
        <v>45.39</v>
      </c>
    </row>
    <row r="160" ht="15" customHeight="1" spans="1:7">
      <c r="A160" s="88" t="s">
        <v>388</v>
      </c>
      <c r="B160" s="40" t="s">
        <v>389</v>
      </c>
      <c r="C160" s="86">
        <v>3120.9</v>
      </c>
      <c r="D160" s="85">
        <v>0</v>
      </c>
      <c r="E160" s="85">
        <v>0</v>
      </c>
      <c r="F160" s="85">
        <v>0</v>
      </c>
      <c r="G160" s="85">
        <v>3120.9</v>
      </c>
    </row>
    <row r="161" ht="15" customHeight="1" spans="1:7">
      <c r="A161" s="88" t="s">
        <v>390</v>
      </c>
      <c r="B161" s="84" t="s">
        <v>391</v>
      </c>
      <c r="C161" s="82">
        <v>30</v>
      </c>
      <c r="D161" s="85">
        <v>0</v>
      </c>
      <c r="E161" s="85">
        <v>0</v>
      </c>
      <c r="F161" s="85">
        <v>0</v>
      </c>
      <c r="G161" s="85">
        <v>30</v>
      </c>
    </row>
    <row r="162" ht="15" customHeight="1" spans="1:7">
      <c r="A162" s="88" t="s">
        <v>392</v>
      </c>
      <c r="B162" s="40" t="s">
        <v>393</v>
      </c>
      <c r="C162" s="86">
        <v>10</v>
      </c>
      <c r="D162" s="85">
        <v>0</v>
      </c>
      <c r="E162" s="85">
        <v>0</v>
      </c>
      <c r="F162" s="85">
        <v>0</v>
      </c>
      <c r="G162" s="85">
        <v>10</v>
      </c>
    </row>
    <row r="163" ht="15" customHeight="1" spans="1:7">
      <c r="A163" s="88" t="s">
        <v>394</v>
      </c>
      <c r="B163" s="40" t="s">
        <v>395</v>
      </c>
      <c r="C163" s="86">
        <v>20</v>
      </c>
      <c r="D163" s="85">
        <v>0</v>
      </c>
      <c r="E163" s="85">
        <v>0</v>
      </c>
      <c r="F163" s="85">
        <v>0</v>
      </c>
      <c r="G163" s="85">
        <v>20</v>
      </c>
    </row>
    <row r="164" ht="15" customHeight="1" spans="1:7">
      <c r="A164" s="88" t="s">
        <v>396</v>
      </c>
      <c r="B164" s="84" t="s">
        <v>397</v>
      </c>
      <c r="C164" s="82">
        <v>585.5</v>
      </c>
      <c r="D164" s="85">
        <v>0</v>
      </c>
      <c r="E164" s="85">
        <v>0</v>
      </c>
      <c r="F164" s="85">
        <v>0</v>
      </c>
      <c r="G164" s="85">
        <v>585.5</v>
      </c>
    </row>
    <row r="165" ht="15" customHeight="1" spans="1:7">
      <c r="A165" s="88" t="s">
        <v>398</v>
      </c>
      <c r="B165" s="40" t="s">
        <v>399</v>
      </c>
      <c r="C165" s="86">
        <v>15</v>
      </c>
      <c r="D165" s="85">
        <v>0</v>
      </c>
      <c r="E165" s="85">
        <v>0</v>
      </c>
      <c r="F165" s="85">
        <v>0</v>
      </c>
      <c r="G165" s="85">
        <v>15</v>
      </c>
    </row>
    <row r="166" ht="15" customHeight="1" spans="1:7">
      <c r="A166" s="88" t="s">
        <v>400</v>
      </c>
      <c r="B166" s="40" t="s">
        <v>401</v>
      </c>
      <c r="C166" s="86">
        <v>210</v>
      </c>
      <c r="D166" s="85">
        <v>0</v>
      </c>
      <c r="E166" s="85">
        <v>0</v>
      </c>
      <c r="F166" s="85">
        <v>0</v>
      </c>
      <c r="G166" s="85">
        <v>210</v>
      </c>
    </row>
    <row r="167" ht="15" customHeight="1" spans="1:7">
      <c r="A167" s="88" t="s">
        <v>402</v>
      </c>
      <c r="B167" s="40" t="s">
        <v>403</v>
      </c>
      <c r="C167" s="86">
        <v>70.5</v>
      </c>
      <c r="D167" s="85">
        <v>0</v>
      </c>
      <c r="E167" s="85">
        <v>0</v>
      </c>
      <c r="F167" s="85">
        <v>0</v>
      </c>
      <c r="G167" s="85">
        <v>70.5</v>
      </c>
    </row>
    <row r="168" ht="15" customHeight="1" spans="1:7">
      <c r="A168" s="88" t="s">
        <v>404</v>
      </c>
      <c r="B168" s="40" t="s">
        <v>405</v>
      </c>
      <c r="C168" s="86">
        <v>80</v>
      </c>
      <c r="D168" s="85">
        <v>0</v>
      </c>
      <c r="E168" s="85">
        <v>0</v>
      </c>
      <c r="F168" s="85">
        <v>0</v>
      </c>
      <c r="G168" s="85">
        <v>80</v>
      </c>
    </row>
    <row r="169" ht="15" customHeight="1" spans="1:7">
      <c r="A169" s="39">
        <v>2130321</v>
      </c>
      <c r="B169" s="40" t="s">
        <v>406</v>
      </c>
      <c r="C169" s="86">
        <v>40</v>
      </c>
      <c r="D169" s="85">
        <v>0</v>
      </c>
      <c r="E169" s="85">
        <v>0</v>
      </c>
      <c r="F169" s="85">
        <v>0</v>
      </c>
      <c r="G169" s="85">
        <v>40</v>
      </c>
    </row>
    <row r="170" ht="15" customHeight="1" spans="1:7">
      <c r="A170" s="88" t="s">
        <v>407</v>
      </c>
      <c r="B170" s="40" t="s">
        <v>408</v>
      </c>
      <c r="C170" s="86">
        <v>170</v>
      </c>
      <c r="D170" s="85">
        <v>0</v>
      </c>
      <c r="E170" s="85">
        <v>0</v>
      </c>
      <c r="F170" s="85">
        <v>0</v>
      </c>
      <c r="G170" s="85">
        <v>170</v>
      </c>
    </row>
    <row r="171" ht="15" customHeight="1" spans="1:7">
      <c r="A171" s="88" t="s">
        <v>409</v>
      </c>
      <c r="B171" s="84" t="s">
        <v>410</v>
      </c>
      <c r="C171" s="82">
        <v>141</v>
      </c>
      <c r="D171" s="85">
        <v>0</v>
      </c>
      <c r="E171" s="85">
        <v>0</v>
      </c>
      <c r="F171" s="85">
        <v>0</v>
      </c>
      <c r="G171" s="85">
        <v>141</v>
      </c>
    </row>
    <row r="172" ht="15" customHeight="1" spans="1:7">
      <c r="A172" s="88" t="s">
        <v>411</v>
      </c>
      <c r="B172" s="40" t="s">
        <v>412</v>
      </c>
      <c r="C172" s="86">
        <v>50</v>
      </c>
      <c r="D172" s="85">
        <v>0</v>
      </c>
      <c r="E172" s="85">
        <v>0</v>
      </c>
      <c r="F172" s="85">
        <v>0</v>
      </c>
      <c r="G172" s="85">
        <v>50</v>
      </c>
    </row>
    <row r="173" ht="15" customHeight="1" spans="1:7">
      <c r="A173" s="88" t="s">
        <v>413</v>
      </c>
      <c r="B173" s="40" t="s">
        <v>414</v>
      </c>
      <c r="C173" s="86">
        <v>0</v>
      </c>
      <c r="D173" s="85">
        <v>0</v>
      </c>
      <c r="E173" s="85">
        <v>0</v>
      </c>
      <c r="F173" s="85">
        <v>0</v>
      </c>
      <c r="G173" s="85">
        <v>0</v>
      </c>
    </row>
    <row r="174" ht="15" customHeight="1" spans="1:7">
      <c r="A174" s="88" t="s">
        <v>415</v>
      </c>
      <c r="B174" s="40" t="s">
        <v>416</v>
      </c>
      <c r="C174" s="86">
        <v>91</v>
      </c>
      <c r="D174" s="85">
        <v>0</v>
      </c>
      <c r="E174" s="85">
        <v>0</v>
      </c>
      <c r="F174" s="85">
        <v>0</v>
      </c>
      <c r="G174" s="85">
        <v>91</v>
      </c>
    </row>
    <row r="175" ht="15" customHeight="1" spans="1:7">
      <c r="A175" s="88" t="s">
        <v>417</v>
      </c>
      <c r="B175" s="84" t="s">
        <v>418</v>
      </c>
      <c r="C175" s="82">
        <v>1380.25</v>
      </c>
      <c r="D175" s="85">
        <v>0</v>
      </c>
      <c r="E175" s="85">
        <v>0</v>
      </c>
      <c r="F175" s="85">
        <v>0</v>
      </c>
      <c r="G175" s="85">
        <v>1380.25</v>
      </c>
    </row>
    <row r="176" ht="15" customHeight="1" spans="1:7">
      <c r="A176" s="88" t="s">
        <v>419</v>
      </c>
      <c r="B176" s="40" t="s">
        <v>420</v>
      </c>
      <c r="C176" s="86">
        <v>180</v>
      </c>
      <c r="D176" s="85">
        <v>0</v>
      </c>
      <c r="E176" s="85">
        <v>0</v>
      </c>
      <c r="F176" s="85">
        <v>0</v>
      </c>
      <c r="G176" s="85">
        <v>180</v>
      </c>
    </row>
    <row r="177" ht="15" customHeight="1" spans="1:7">
      <c r="A177" s="88" t="s">
        <v>421</v>
      </c>
      <c r="B177" s="40" t="s">
        <v>422</v>
      </c>
      <c r="C177" s="86">
        <v>1100.25</v>
      </c>
      <c r="D177" s="85">
        <v>0</v>
      </c>
      <c r="E177" s="85">
        <v>0</v>
      </c>
      <c r="F177" s="85">
        <v>0</v>
      </c>
      <c r="G177" s="85">
        <v>1100.25</v>
      </c>
    </row>
    <row r="178" ht="15" customHeight="1" spans="1:7">
      <c r="A178" s="88" t="s">
        <v>423</v>
      </c>
      <c r="B178" s="40" t="s">
        <v>424</v>
      </c>
      <c r="C178" s="86">
        <v>100</v>
      </c>
      <c r="D178" s="85">
        <v>0</v>
      </c>
      <c r="E178" s="85">
        <v>0</v>
      </c>
      <c r="F178" s="85">
        <v>0</v>
      </c>
      <c r="G178" s="85">
        <v>100</v>
      </c>
    </row>
    <row r="179" ht="15" customHeight="1" spans="1:7">
      <c r="A179" s="88" t="s">
        <v>425</v>
      </c>
      <c r="B179" s="84" t="s">
        <v>426</v>
      </c>
      <c r="C179" s="82">
        <v>35</v>
      </c>
      <c r="D179" s="85">
        <v>0</v>
      </c>
      <c r="E179" s="85">
        <v>0</v>
      </c>
      <c r="F179" s="85">
        <v>0</v>
      </c>
      <c r="G179" s="85">
        <v>35</v>
      </c>
    </row>
    <row r="180" ht="15" customHeight="1" spans="1:7">
      <c r="A180" s="88" t="s">
        <v>427</v>
      </c>
      <c r="B180" s="40" t="s">
        <v>428</v>
      </c>
      <c r="C180" s="86">
        <v>35</v>
      </c>
      <c r="D180" s="85">
        <v>0</v>
      </c>
      <c r="E180" s="85">
        <v>0</v>
      </c>
      <c r="F180" s="85">
        <v>0</v>
      </c>
      <c r="G180" s="85">
        <v>35</v>
      </c>
    </row>
    <row r="181" ht="15" customHeight="1" spans="1:7">
      <c r="A181" s="88" t="s">
        <v>429</v>
      </c>
      <c r="B181" s="84" t="s">
        <v>430</v>
      </c>
      <c r="C181" s="82">
        <v>758</v>
      </c>
      <c r="D181" s="83">
        <v>0</v>
      </c>
      <c r="E181" s="83">
        <v>0</v>
      </c>
      <c r="F181" s="83">
        <v>0</v>
      </c>
      <c r="G181" s="83">
        <v>758</v>
      </c>
    </row>
    <row r="182" ht="15" customHeight="1" spans="1:7">
      <c r="A182" s="88" t="s">
        <v>431</v>
      </c>
      <c r="B182" s="84" t="s">
        <v>432</v>
      </c>
      <c r="C182" s="82">
        <v>758</v>
      </c>
      <c r="D182" s="85">
        <v>0</v>
      </c>
      <c r="E182" s="85">
        <v>0</v>
      </c>
      <c r="F182" s="85">
        <v>0</v>
      </c>
      <c r="G182" s="85">
        <v>758</v>
      </c>
    </row>
    <row r="183" ht="15.75" customHeight="1" spans="1:7">
      <c r="A183" s="88" t="s">
        <v>433</v>
      </c>
      <c r="B183" s="40" t="s">
        <v>434</v>
      </c>
      <c r="C183" s="86">
        <v>458</v>
      </c>
      <c r="D183" s="85">
        <v>0</v>
      </c>
      <c r="E183" s="85">
        <v>0</v>
      </c>
      <c r="F183" s="85">
        <v>0</v>
      </c>
      <c r="G183" s="85">
        <v>458</v>
      </c>
    </row>
    <row r="184" ht="15.75" customHeight="1" spans="1:7">
      <c r="A184" s="39">
        <v>2140106</v>
      </c>
      <c r="B184" s="40" t="s">
        <v>435</v>
      </c>
      <c r="C184" s="86">
        <v>300</v>
      </c>
      <c r="D184" s="85">
        <v>0</v>
      </c>
      <c r="E184" s="85">
        <v>0</v>
      </c>
      <c r="F184" s="85">
        <v>0</v>
      </c>
      <c r="G184" s="85">
        <v>300</v>
      </c>
    </row>
    <row r="185" ht="15" customHeight="1" spans="1:7">
      <c r="A185" s="88" t="s">
        <v>436</v>
      </c>
      <c r="B185" s="84" t="s">
        <v>437</v>
      </c>
      <c r="C185" s="82">
        <v>2</v>
      </c>
      <c r="D185" s="83">
        <v>0</v>
      </c>
      <c r="E185" s="83">
        <v>0</v>
      </c>
      <c r="F185" s="83">
        <v>0</v>
      </c>
      <c r="G185" s="83">
        <v>2</v>
      </c>
    </row>
    <row r="186" ht="15" customHeight="1" spans="1:7">
      <c r="A186" s="88" t="s">
        <v>438</v>
      </c>
      <c r="B186" s="84" t="s">
        <v>439</v>
      </c>
      <c r="C186" s="82">
        <v>2</v>
      </c>
      <c r="D186" s="85">
        <v>0</v>
      </c>
      <c r="E186" s="85">
        <v>0</v>
      </c>
      <c r="F186" s="85">
        <v>0</v>
      </c>
      <c r="G186" s="85">
        <v>2</v>
      </c>
    </row>
    <row r="187" ht="15" customHeight="1" spans="1:7">
      <c r="A187" s="88" t="s">
        <v>440</v>
      </c>
      <c r="B187" s="40" t="s">
        <v>107</v>
      </c>
      <c r="C187" s="86">
        <v>2</v>
      </c>
      <c r="D187" s="85">
        <v>0</v>
      </c>
      <c r="E187" s="85">
        <v>0</v>
      </c>
      <c r="F187" s="85">
        <v>0</v>
      </c>
      <c r="G187" s="85">
        <v>2</v>
      </c>
    </row>
    <row r="188" ht="15" customHeight="1" spans="1:7">
      <c r="A188" s="88" t="s">
        <v>441</v>
      </c>
      <c r="B188" s="84" t="s">
        <v>442</v>
      </c>
      <c r="C188" s="82">
        <v>3.5</v>
      </c>
      <c r="D188" s="83">
        <v>0</v>
      </c>
      <c r="E188" s="83">
        <v>0</v>
      </c>
      <c r="F188" s="83">
        <v>0</v>
      </c>
      <c r="G188" s="83">
        <v>3.5</v>
      </c>
    </row>
    <row r="189" ht="15" customHeight="1" spans="1:7">
      <c r="A189" s="88" t="s">
        <v>443</v>
      </c>
      <c r="B189" s="84" t="s">
        <v>444</v>
      </c>
      <c r="C189" s="82">
        <v>3.5</v>
      </c>
      <c r="D189" s="85">
        <v>0</v>
      </c>
      <c r="E189" s="85">
        <v>0</v>
      </c>
      <c r="F189" s="85">
        <v>0</v>
      </c>
      <c r="G189" s="85">
        <v>3.5</v>
      </c>
    </row>
    <row r="190" ht="15" customHeight="1" spans="1:7">
      <c r="A190" s="88" t="s">
        <v>445</v>
      </c>
      <c r="B190" s="40" t="s">
        <v>446</v>
      </c>
      <c r="C190" s="86">
        <v>3.5</v>
      </c>
      <c r="D190" s="85">
        <v>0</v>
      </c>
      <c r="E190" s="85">
        <v>0</v>
      </c>
      <c r="F190" s="85">
        <v>0</v>
      </c>
      <c r="G190" s="85">
        <v>3.5</v>
      </c>
    </row>
    <row r="191" ht="15" customHeight="1" spans="1:7">
      <c r="A191" s="88" t="s">
        <v>447</v>
      </c>
      <c r="B191" s="90" t="s">
        <v>448</v>
      </c>
      <c r="C191" s="82">
        <v>261.34</v>
      </c>
      <c r="D191" s="83">
        <v>261.34</v>
      </c>
      <c r="E191" s="83">
        <v>261.34</v>
      </c>
      <c r="F191" s="83">
        <v>0</v>
      </c>
      <c r="G191" s="83">
        <v>0</v>
      </c>
    </row>
    <row r="192" ht="15" customHeight="1" spans="1:7">
      <c r="A192" s="88" t="s">
        <v>449</v>
      </c>
      <c r="B192" s="84" t="s">
        <v>450</v>
      </c>
      <c r="C192" s="82">
        <v>261.34</v>
      </c>
      <c r="D192" s="85">
        <v>261.34</v>
      </c>
      <c r="E192" s="85">
        <v>261.34</v>
      </c>
      <c r="F192" s="85">
        <v>0</v>
      </c>
      <c r="G192" s="85">
        <v>0</v>
      </c>
    </row>
    <row r="193" ht="15" customHeight="1" spans="1:7">
      <c r="A193" s="88" t="s">
        <v>451</v>
      </c>
      <c r="B193" s="40" t="s">
        <v>452</v>
      </c>
      <c r="C193" s="86">
        <v>261.34</v>
      </c>
      <c r="D193" s="85">
        <v>261.34</v>
      </c>
      <c r="E193" s="85">
        <v>261.34</v>
      </c>
      <c r="F193" s="85">
        <v>0</v>
      </c>
      <c r="G193" s="85">
        <v>0</v>
      </c>
    </row>
    <row r="194" ht="15" customHeight="1" spans="1:7">
      <c r="A194" s="88" t="s">
        <v>453</v>
      </c>
      <c r="B194" s="84" t="s">
        <v>454</v>
      </c>
      <c r="C194" s="82">
        <v>43</v>
      </c>
      <c r="D194" s="83">
        <v>0</v>
      </c>
      <c r="E194" s="83">
        <v>0</v>
      </c>
      <c r="F194" s="83">
        <v>0</v>
      </c>
      <c r="G194" s="83">
        <v>43</v>
      </c>
    </row>
    <row r="195" ht="15" customHeight="1" spans="1:7">
      <c r="A195" s="39">
        <v>22401</v>
      </c>
      <c r="B195" s="84" t="s">
        <v>455</v>
      </c>
      <c r="C195" s="82">
        <v>35</v>
      </c>
      <c r="D195" s="83">
        <v>0</v>
      </c>
      <c r="E195" s="83">
        <v>0</v>
      </c>
      <c r="F195" s="83">
        <v>0</v>
      </c>
      <c r="G195" s="83">
        <v>35</v>
      </c>
    </row>
    <row r="196" ht="15" customHeight="1" spans="1:7">
      <c r="A196" s="39">
        <v>2240109</v>
      </c>
      <c r="B196" s="84" t="s">
        <v>456</v>
      </c>
      <c r="C196" s="82">
        <v>20</v>
      </c>
      <c r="D196" s="83">
        <v>0</v>
      </c>
      <c r="E196" s="83">
        <v>0</v>
      </c>
      <c r="F196" s="83">
        <v>0</v>
      </c>
      <c r="G196" s="83">
        <v>20</v>
      </c>
    </row>
    <row r="197" ht="15" customHeight="1" spans="1:7">
      <c r="A197" s="39">
        <v>2240199</v>
      </c>
      <c r="B197" s="84" t="s">
        <v>457</v>
      </c>
      <c r="C197" s="82">
        <v>15</v>
      </c>
      <c r="D197" s="83">
        <v>0</v>
      </c>
      <c r="E197" s="83">
        <v>0</v>
      </c>
      <c r="F197" s="83">
        <v>0</v>
      </c>
      <c r="G197" s="83">
        <v>15</v>
      </c>
    </row>
    <row r="198" ht="15" customHeight="1" spans="1:7">
      <c r="A198" s="88" t="s">
        <v>458</v>
      </c>
      <c r="B198" s="84" t="s">
        <v>459</v>
      </c>
      <c r="C198" s="82">
        <v>8</v>
      </c>
      <c r="D198" s="85">
        <v>0</v>
      </c>
      <c r="E198" s="85">
        <v>0</v>
      </c>
      <c r="F198" s="85">
        <v>0</v>
      </c>
      <c r="G198" s="85">
        <v>8</v>
      </c>
    </row>
    <row r="199" ht="15" customHeight="1" spans="1:7">
      <c r="A199" s="88" t="s">
        <v>460</v>
      </c>
      <c r="B199" s="40" t="s">
        <v>461</v>
      </c>
      <c r="C199" s="86">
        <v>8</v>
      </c>
      <c r="D199" s="85">
        <v>0</v>
      </c>
      <c r="E199" s="85">
        <v>0</v>
      </c>
      <c r="F199" s="85">
        <v>0</v>
      </c>
      <c r="G199" s="85">
        <v>8</v>
      </c>
    </row>
    <row r="200" spans="2:2">
      <c r="B200" s="91"/>
    </row>
    <row r="201" s="69" customFormat="1" spans="2:7">
      <c r="B201" s="92"/>
      <c r="C201" s="93"/>
      <c r="D201" s="93"/>
      <c r="E201" s="93"/>
      <c r="F201" s="93"/>
      <c r="G201" s="94"/>
    </row>
    <row r="202" s="69" customFormat="1" ht="12" customHeight="1" spans="2:7">
      <c r="B202" s="92"/>
      <c r="C202" s="93"/>
      <c r="D202" s="93"/>
      <c r="E202" s="93"/>
      <c r="F202" s="93"/>
      <c r="G202" s="94"/>
    </row>
    <row r="203" s="69" customFormat="1" spans="2:7">
      <c r="B203" s="92"/>
      <c r="C203" s="93"/>
      <c r="D203" s="93"/>
      <c r="E203" s="93"/>
      <c r="F203" s="93"/>
      <c r="G203" s="94"/>
    </row>
    <row r="204" s="69" customFormat="1" spans="2:7">
      <c r="B204" s="92"/>
      <c r="C204" s="93"/>
      <c r="D204" s="93"/>
      <c r="E204" s="93"/>
      <c r="F204" s="93"/>
      <c r="G204" s="94"/>
    </row>
    <row r="205" s="69" customFormat="1" spans="2:7">
      <c r="B205" s="92"/>
      <c r="C205" s="93"/>
      <c r="D205" s="93"/>
      <c r="E205" s="93"/>
      <c r="F205" s="93"/>
      <c r="G205" s="94"/>
    </row>
    <row r="206" s="69" customFormat="1" spans="2:7">
      <c r="B206" s="92"/>
      <c r="C206" s="93"/>
      <c r="D206" s="93"/>
      <c r="E206" s="93"/>
      <c r="F206" s="93"/>
      <c r="G206" s="94"/>
    </row>
    <row r="207" s="69" customFormat="1" spans="2:7">
      <c r="B207" s="92"/>
      <c r="C207" s="93"/>
      <c r="D207" s="93"/>
      <c r="E207" s="93"/>
      <c r="F207" s="93"/>
      <c r="G207" s="94"/>
    </row>
    <row r="208" s="69" customFormat="1" spans="3:7">
      <c r="C208" s="93"/>
      <c r="D208" s="93"/>
      <c r="E208" s="93"/>
      <c r="F208" s="93"/>
      <c r="G208" s="94"/>
    </row>
    <row r="209" s="69" customFormat="1" spans="3:7">
      <c r="C209" s="93"/>
      <c r="D209" s="93"/>
      <c r="E209" s="93"/>
      <c r="F209" s="93"/>
      <c r="G209" s="94"/>
    </row>
    <row r="210" s="69" customFormat="1" spans="3:7">
      <c r="C210" s="93"/>
      <c r="D210" s="93"/>
      <c r="E210" s="93"/>
      <c r="F210" s="93"/>
      <c r="G210" s="94"/>
    </row>
    <row r="211" s="69" customFormat="1" spans="3:7">
      <c r="C211" s="93"/>
      <c r="D211" s="93"/>
      <c r="E211" s="93"/>
      <c r="F211" s="93"/>
      <c r="G211" s="94"/>
    </row>
    <row r="212" s="69" customFormat="1" spans="3:7">
      <c r="C212" s="93"/>
      <c r="D212" s="93"/>
      <c r="E212" s="93"/>
      <c r="F212" s="93"/>
      <c r="G212" s="94"/>
    </row>
    <row r="213" s="69" customFormat="1" spans="3:7">
      <c r="C213" s="93"/>
      <c r="D213" s="93"/>
      <c r="E213" s="93"/>
      <c r="F213" s="93"/>
      <c r="G213" s="94"/>
    </row>
    <row r="214" s="69" customFormat="1" spans="3:7">
      <c r="C214" s="93"/>
      <c r="D214" s="93"/>
      <c r="E214" s="93"/>
      <c r="F214" s="93"/>
      <c r="G214" s="94"/>
    </row>
    <row r="215" s="69" customFormat="1" spans="3:7">
      <c r="C215" s="93"/>
      <c r="D215" s="93"/>
      <c r="E215" s="93"/>
      <c r="F215" s="93"/>
      <c r="G215" s="94"/>
    </row>
    <row r="216" s="69" customFormat="1" spans="3:7">
      <c r="C216" s="93"/>
      <c r="D216" s="93"/>
      <c r="E216" s="93"/>
      <c r="F216" s="93"/>
      <c r="G216" s="94"/>
    </row>
    <row r="217" s="69" customFormat="1" spans="3:7">
      <c r="C217" s="93"/>
      <c r="D217" s="93"/>
      <c r="E217" s="93"/>
      <c r="F217" s="93"/>
      <c r="G217" s="94"/>
    </row>
    <row r="218" s="69" customFormat="1" spans="3:7">
      <c r="C218" s="93"/>
      <c r="D218" s="93"/>
      <c r="E218" s="93"/>
      <c r="F218" s="93"/>
      <c r="G218" s="94"/>
    </row>
    <row r="219" s="69" customFormat="1" spans="3:7">
      <c r="C219" s="93"/>
      <c r="D219" s="93"/>
      <c r="E219" s="93"/>
      <c r="F219" s="93"/>
      <c r="G219" s="94"/>
    </row>
    <row r="220" s="69" customFormat="1" spans="3:7">
      <c r="C220" s="93"/>
      <c r="D220" s="93"/>
      <c r="E220" s="93"/>
      <c r="F220" s="93"/>
      <c r="G220" s="94"/>
    </row>
    <row r="221" s="69" customFormat="1" spans="3:7">
      <c r="C221" s="93"/>
      <c r="D221" s="93"/>
      <c r="E221" s="93"/>
      <c r="F221" s="93"/>
      <c r="G221" s="94"/>
    </row>
    <row r="222" s="69" customFormat="1" spans="3:7">
      <c r="C222" s="93"/>
      <c r="D222" s="93"/>
      <c r="E222" s="93"/>
      <c r="F222" s="93"/>
      <c r="G222" s="94"/>
    </row>
    <row r="223" s="69" customFormat="1" spans="3:7">
      <c r="C223" s="93"/>
      <c r="D223" s="93"/>
      <c r="E223" s="93"/>
      <c r="F223" s="93"/>
      <c r="G223" s="94"/>
    </row>
    <row r="224" s="69" customFormat="1" spans="3:7">
      <c r="C224" s="93"/>
      <c r="D224" s="93"/>
      <c r="E224" s="93"/>
      <c r="F224" s="93"/>
      <c r="G224" s="94"/>
    </row>
    <row r="225" s="69" customFormat="1" spans="3:7">
      <c r="C225" s="93"/>
      <c r="D225" s="93"/>
      <c r="E225" s="93"/>
      <c r="F225" s="93"/>
      <c r="G225" s="94"/>
    </row>
    <row r="226" s="69" customFormat="1" spans="3:7">
      <c r="C226" s="93"/>
      <c r="D226" s="93"/>
      <c r="E226" s="93"/>
      <c r="F226" s="93"/>
      <c r="G226" s="94"/>
    </row>
    <row r="227" s="69" customFormat="1" spans="3:7">
      <c r="C227" s="93"/>
      <c r="D227" s="93"/>
      <c r="E227" s="93"/>
      <c r="F227" s="93"/>
      <c r="G227" s="94"/>
    </row>
    <row r="228" s="69" customFormat="1" spans="3:7">
      <c r="C228" s="93"/>
      <c r="D228" s="93"/>
      <c r="E228" s="93"/>
      <c r="F228" s="93"/>
      <c r="G228" s="94"/>
    </row>
    <row r="229" s="69" customFormat="1" spans="3:7">
      <c r="C229" s="93"/>
      <c r="D229" s="93"/>
      <c r="E229" s="93"/>
      <c r="F229" s="93"/>
      <c r="G229" s="94"/>
    </row>
    <row r="230" s="69" customFormat="1" spans="3:7">
      <c r="C230" s="93"/>
      <c r="D230" s="93"/>
      <c r="E230" s="93"/>
      <c r="F230" s="93"/>
      <c r="G230" s="94"/>
    </row>
    <row r="231" s="69" customFormat="1" spans="3:7">
      <c r="C231" s="93"/>
      <c r="D231" s="93"/>
      <c r="E231" s="93"/>
      <c r="F231" s="93"/>
      <c r="G231" s="94"/>
    </row>
    <row r="232" s="69" customFormat="1" spans="3:7">
      <c r="C232" s="93"/>
      <c r="D232" s="93"/>
      <c r="E232" s="93"/>
      <c r="F232" s="93"/>
      <c r="G232" s="94"/>
    </row>
    <row r="233" s="69" customFormat="1" spans="3:7">
      <c r="C233" s="93"/>
      <c r="D233" s="93"/>
      <c r="E233" s="93"/>
      <c r="F233" s="93"/>
      <c r="G233" s="94"/>
    </row>
    <row r="234" s="69" customFormat="1" spans="3:7">
      <c r="C234" s="93"/>
      <c r="D234" s="93"/>
      <c r="E234" s="93"/>
      <c r="F234" s="93"/>
      <c r="G234" s="94"/>
    </row>
    <row r="235" s="69" customFormat="1" spans="3:7">
      <c r="C235" s="93"/>
      <c r="D235" s="93"/>
      <c r="E235" s="93"/>
      <c r="F235" s="93"/>
      <c r="G235" s="94"/>
    </row>
    <row r="236" s="69" customFormat="1" spans="3:7">
      <c r="C236" s="93"/>
      <c r="D236" s="93"/>
      <c r="E236" s="93"/>
      <c r="F236" s="93"/>
      <c r="G236" s="94"/>
    </row>
    <row r="237" s="69" customFormat="1" spans="3:7">
      <c r="C237" s="93"/>
      <c r="D237" s="93"/>
      <c r="E237" s="93"/>
      <c r="F237" s="93"/>
      <c r="G237" s="94"/>
    </row>
    <row r="238" s="69" customFormat="1" spans="3:7">
      <c r="C238" s="93"/>
      <c r="D238" s="93"/>
      <c r="E238" s="93"/>
      <c r="F238" s="93"/>
      <c r="G238" s="94"/>
    </row>
    <row r="239" s="69" customFormat="1" spans="3:7">
      <c r="C239" s="93"/>
      <c r="D239" s="93"/>
      <c r="E239" s="93"/>
      <c r="F239" s="93"/>
      <c r="G239" s="94"/>
    </row>
    <row r="240" s="69" customFormat="1" spans="3:7">
      <c r="C240" s="93"/>
      <c r="D240" s="93"/>
      <c r="E240" s="93"/>
      <c r="F240" s="93"/>
      <c r="G240" s="94"/>
    </row>
    <row r="241" s="69" customFormat="1" spans="3:7">
      <c r="C241" s="93"/>
      <c r="D241" s="93"/>
      <c r="E241" s="93"/>
      <c r="F241" s="93"/>
      <c r="G241" s="94"/>
    </row>
    <row r="242" s="69" customFormat="1" spans="3:7">
      <c r="C242" s="93"/>
      <c r="D242" s="93"/>
      <c r="E242" s="93"/>
      <c r="F242" s="93"/>
      <c r="G242" s="94"/>
    </row>
    <row r="243" s="69" customFormat="1" spans="3:7">
      <c r="C243" s="93"/>
      <c r="D243" s="93"/>
      <c r="E243" s="93"/>
      <c r="F243" s="93"/>
      <c r="G243" s="94"/>
    </row>
    <row r="244" s="69" customFormat="1" spans="3:7">
      <c r="C244" s="93"/>
      <c r="D244" s="93"/>
      <c r="E244" s="93"/>
      <c r="F244" s="93"/>
      <c r="G244" s="94"/>
    </row>
    <row r="245" s="69" customFormat="1" spans="3:7">
      <c r="C245" s="93"/>
      <c r="D245" s="93"/>
      <c r="E245" s="93"/>
      <c r="F245" s="93"/>
      <c r="G245" s="94"/>
    </row>
    <row r="246" s="69" customFormat="1" spans="3:7">
      <c r="C246" s="93"/>
      <c r="D246" s="93"/>
      <c r="E246" s="93"/>
      <c r="F246" s="93"/>
      <c r="G246" s="94"/>
    </row>
    <row r="247" s="69" customFormat="1" spans="3:7">
      <c r="C247" s="93"/>
      <c r="D247" s="93"/>
      <c r="E247" s="93"/>
      <c r="F247" s="93"/>
      <c r="G247" s="94"/>
    </row>
    <row r="248" s="69" customFormat="1" spans="3:7">
      <c r="C248" s="93"/>
      <c r="D248" s="93"/>
      <c r="E248" s="93"/>
      <c r="F248" s="93"/>
      <c r="G248" s="94"/>
    </row>
    <row r="249" s="69" customFormat="1" spans="3:7">
      <c r="C249" s="93"/>
      <c r="D249" s="93"/>
      <c r="E249" s="93"/>
      <c r="F249" s="93"/>
      <c r="G249" s="94"/>
    </row>
    <row r="250" s="69" customFormat="1" spans="3:7">
      <c r="C250" s="93"/>
      <c r="D250" s="93"/>
      <c r="E250" s="93"/>
      <c r="F250" s="93"/>
      <c r="G250" s="94"/>
    </row>
    <row r="251" s="69" customFormat="1" spans="3:7">
      <c r="C251" s="93"/>
      <c r="D251" s="93"/>
      <c r="E251" s="93"/>
      <c r="F251" s="93"/>
      <c r="G251" s="94"/>
    </row>
    <row r="252" s="69" customFormat="1" spans="3:7">
      <c r="C252" s="93"/>
      <c r="D252" s="93"/>
      <c r="E252" s="93"/>
      <c r="F252" s="93"/>
      <c r="G252" s="94"/>
    </row>
    <row r="253" s="69" customFormat="1" spans="3:7">
      <c r="C253" s="93"/>
      <c r="D253" s="93"/>
      <c r="E253" s="93"/>
      <c r="F253" s="93"/>
      <c r="G253" s="94"/>
    </row>
    <row r="254" s="69" customFormat="1" spans="3:7">
      <c r="C254" s="93"/>
      <c r="D254" s="93"/>
      <c r="E254" s="93"/>
      <c r="F254" s="93"/>
      <c r="G254" s="94"/>
    </row>
    <row r="255" s="69" customFormat="1" spans="3:7">
      <c r="C255" s="93"/>
      <c r="D255" s="93"/>
      <c r="E255" s="93"/>
      <c r="F255" s="93"/>
      <c r="G255" s="94"/>
    </row>
    <row r="256" s="69" customFormat="1" spans="3:7">
      <c r="C256" s="93"/>
      <c r="D256" s="93"/>
      <c r="E256" s="93"/>
      <c r="F256" s="93"/>
      <c r="G256" s="94"/>
    </row>
    <row r="257" s="69" customFormat="1" spans="3:7">
      <c r="C257" s="93"/>
      <c r="D257" s="93"/>
      <c r="E257" s="93"/>
      <c r="F257" s="93"/>
      <c r="G257" s="94"/>
    </row>
    <row r="258" s="69" customFormat="1" spans="3:7">
      <c r="C258" s="93"/>
      <c r="D258" s="93"/>
      <c r="E258" s="93"/>
      <c r="F258" s="93"/>
      <c r="G258" s="94"/>
    </row>
    <row r="259" s="69" customFormat="1" spans="3:7">
      <c r="C259" s="93"/>
      <c r="D259" s="93"/>
      <c r="E259" s="93"/>
      <c r="F259" s="93"/>
      <c r="G259" s="94"/>
    </row>
    <row r="260" s="69" customFormat="1" spans="3:7">
      <c r="C260" s="93"/>
      <c r="D260" s="93"/>
      <c r="E260" s="93"/>
      <c r="F260" s="93"/>
      <c r="G260" s="94"/>
    </row>
    <row r="261" s="69" customFormat="1" spans="3:7">
      <c r="C261" s="93"/>
      <c r="D261" s="93"/>
      <c r="E261" s="93"/>
      <c r="F261" s="93"/>
      <c r="G261" s="94"/>
    </row>
    <row r="262" s="69" customFormat="1" spans="3:7">
      <c r="C262" s="93"/>
      <c r="D262" s="93"/>
      <c r="E262" s="93"/>
      <c r="F262" s="93"/>
      <c r="G262" s="94"/>
    </row>
    <row r="263" s="69" customFormat="1" spans="3:7">
      <c r="C263" s="93"/>
      <c r="D263" s="93"/>
      <c r="E263" s="93"/>
      <c r="F263" s="93"/>
      <c r="G263" s="94"/>
    </row>
    <row r="264" s="69" customFormat="1" spans="3:7">
      <c r="C264" s="93"/>
      <c r="D264" s="93"/>
      <c r="E264" s="93"/>
      <c r="F264" s="93"/>
      <c r="G264" s="94"/>
    </row>
    <row r="265" s="69" customFormat="1" spans="3:7">
      <c r="C265" s="93"/>
      <c r="D265" s="93"/>
      <c r="E265" s="93"/>
      <c r="F265" s="93"/>
      <c r="G265" s="94"/>
    </row>
    <row r="266" s="69" customFormat="1" spans="3:7">
      <c r="C266" s="93"/>
      <c r="D266" s="93"/>
      <c r="E266" s="93"/>
      <c r="F266" s="93"/>
      <c r="G266" s="94"/>
    </row>
    <row r="267" s="69" customFormat="1" spans="3:7">
      <c r="C267" s="93"/>
      <c r="D267" s="93"/>
      <c r="E267" s="93"/>
      <c r="F267" s="93"/>
      <c r="G267" s="94"/>
    </row>
    <row r="268" s="69" customFormat="1" spans="3:7">
      <c r="C268" s="93"/>
      <c r="D268" s="93"/>
      <c r="E268" s="93"/>
      <c r="F268" s="93"/>
      <c r="G268" s="94"/>
    </row>
    <row r="269" s="69" customFormat="1" spans="3:7">
      <c r="C269" s="93"/>
      <c r="D269" s="93"/>
      <c r="E269" s="93"/>
      <c r="F269" s="93"/>
      <c r="G269" s="94"/>
    </row>
    <row r="270" s="69" customFormat="1" spans="3:7">
      <c r="C270" s="93"/>
      <c r="D270" s="93"/>
      <c r="E270" s="93"/>
      <c r="F270" s="93"/>
      <c r="G270" s="94"/>
    </row>
    <row r="271" s="69" customFormat="1" spans="3:7">
      <c r="C271" s="93"/>
      <c r="D271" s="93"/>
      <c r="E271" s="93"/>
      <c r="F271" s="93"/>
      <c r="G271" s="94"/>
    </row>
    <row r="272" s="69" customFormat="1" spans="3:7">
      <c r="C272" s="93"/>
      <c r="D272" s="93"/>
      <c r="E272" s="93"/>
      <c r="F272" s="93"/>
      <c r="G272" s="94"/>
    </row>
    <row r="273" s="69" customFormat="1" spans="3:7">
      <c r="C273" s="93"/>
      <c r="D273" s="93"/>
      <c r="E273" s="93"/>
      <c r="F273" s="93"/>
      <c r="G273" s="94"/>
    </row>
    <row r="274" s="69" customFormat="1" spans="3:7">
      <c r="C274" s="93"/>
      <c r="D274" s="93"/>
      <c r="E274" s="93"/>
      <c r="F274" s="93"/>
      <c r="G274" s="94"/>
    </row>
    <row r="275" s="69" customFormat="1" spans="3:7">
      <c r="C275" s="93"/>
      <c r="D275" s="93"/>
      <c r="E275" s="93"/>
      <c r="F275" s="93"/>
      <c r="G275" s="94"/>
    </row>
    <row r="276" s="69" customFormat="1" spans="3:7">
      <c r="C276" s="93"/>
      <c r="D276" s="93"/>
      <c r="E276" s="93"/>
      <c r="F276" s="93"/>
      <c r="G276" s="94"/>
    </row>
    <row r="277" s="69" customFormat="1" spans="3:7">
      <c r="C277" s="93"/>
      <c r="D277" s="93"/>
      <c r="E277" s="93"/>
      <c r="F277" s="93"/>
      <c r="G277" s="94"/>
    </row>
    <row r="278" s="69" customFormat="1" spans="3:7">
      <c r="C278" s="93"/>
      <c r="D278" s="93"/>
      <c r="E278" s="93"/>
      <c r="F278" s="93"/>
      <c r="G278" s="94"/>
    </row>
    <row r="279" s="69" customFormat="1" spans="3:7">
      <c r="C279" s="93"/>
      <c r="D279" s="93"/>
      <c r="E279" s="93"/>
      <c r="F279" s="93"/>
      <c r="G279" s="94"/>
    </row>
    <row r="280" s="69" customFormat="1" spans="3:7">
      <c r="C280" s="93"/>
      <c r="D280" s="93"/>
      <c r="E280" s="93"/>
      <c r="F280" s="93"/>
      <c r="G280" s="94"/>
    </row>
    <row r="281" s="69" customFormat="1" spans="3:7">
      <c r="C281" s="93"/>
      <c r="D281" s="93"/>
      <c r="E281" s="93"/>
      <c r="F281" s="93"/>
      <c r="G281" s="94"/>
    </row>
    <row r="282" s="69" customFormat="1" spans="3:7">
      <c r="C282" s="93"/>
      <c r="D282" s="93"/>
      <c r="E282" s="93"/>
      <c r="F282" s="93"/>
      <c r="G282" s="94"/>
    </row>
    <row r="283" s="69" customFormat="1" spans="3:7">
      <c r="C283" s="93"/>
      <c r="D283" s="93"/>
      <c r="E283" s="93"/>
      <c r="F283" s="93"/>
      <c r="G283" s="94"/>
    </row>
    <row r="284" s="69" customFormat="1" spans="3:7">
      <c r="C284" s="93"/>
      <c r="D284" s="93"/>
      <c r="E284" s="93"/>
      <c r="F284" s="93"/>
      <c r="G284" s="94"/>
    </row>
    <row r="285" s="69" customFormat="1" spans="3:7">
      <c r="C285" s="93"/>
      <c r="D285" s="93"/>
      <c r="E285" s="93"/>
      <c r="F285" s="93"/>
      <c r="G285" s="94"/>
    </row>
    <row r="286" s="69" customFormat="1" spans="3:7">
      <c r="C286" s="93"/>
      <c r="D286" s="93"/>
      <c r="E286" s="93"/>
      <c r="F286" s="93"/>
      <c r="G286" s="94"/>
    </row>
    <row r="287" s="69" customFormat="1" spans="3:7">
      <c r="C287" s="93"/>
      <c r="D287" s="93"/>
      <c r="E287" s="93"/>
      <c r="F287" s="93"/>
      <c r="G287" s="94"/>
    </row>
    <row r="288" s="69" customFormat="1" spans="3:7">
      <c r="C288" s="93"/>
      <c r="D288" s="93"/>
      <c r="E288" s="93"/>
      <c r="F288" s="93"/>
      <c r="G288" s="94"/>
    </row>
    <row r="289" s="69" customFormat="1" spans="3:7">
      <c r="C289" s="93"/>
      <c r="D289" s="93"/>
      <c r="E289" s="93"/>
      <c r="F289" s="93"/>
      <c r="G289" s="94"/>
    </row>
    <row r="290" s="69" customFormat="1" spans="3:7">
      <c r="C290" s="93"/>
      <c r="D290" s="93"/>
      <c r="E290" s="93"/>
      <c r="F290" s="93"/>
      <c r="G290" s="94"/>
    </row>
    <row r="291" s="69" customFormat="1" spans="3:7">
      <c r="C291" s="93"/>
      <c r="D291" s="93"/>
      <c r="E291" s="93"/>
      <c r="F291" s="93"/>
      <c r="G291" s="94"/>
    </row>
    <row r="292" s="69" customFormat="1" spans="3:7">
      <c r="C292" s="93"/>
      <c r="D292" s="93"/>
      <c r="E292" s="93"/>
      <c r="F292" s="93"/>
      <c r="G292" s="94"/>
    </row>
    <row r="293" s="69" customFormat="1" spans="3:7">
      <c r="C293" s="93"/>
      <c r="D293" s="93"/>
      <c r="E293" s="93"/>
      <c r="F293" s="93"/>
      <c r="G293" s="94"/>
    </row>
    <row r="294" s="69" customFormat="1" spans="3:7">
      <c r="C294" s="93"/>
      <c r="D294" s="93"/>
      <c r="E294" s="93"/>
      <c r="F294" s="93"/>
      <c r="G294" s="94"/>
    </row>
    <row r="295" s="69" customFormat="1" spans="3:7">
      <c r="C295" s="93"/>
      <c r="D295" s="93"/>
      <c r="E295" s="93"/>
      <c r="F295" s="93"/>
      <c r="G295" s="94"/>
    </row>
    <row r="296" s="69" customFormat="1" spans="3:7">
      <c r="C296" s="93"/>
      <c r="D296" s="93"/>
      <c r="E296" s="93"/>
      <c r="F296" s="93"/>
      <c r="G296" s="94"/>
    </row>
    <row r="297" s="69" customFormat="1" spans="3:7">
      <c r="C297" s="93"/>
      <c r="D297" s="93"/>
      <c r="E297" s="93"/>
      <c r="F297" s="93"/>
      <c r="G297" s="94"/>
    </row>
    <row r="298" s="69" customFormat="1" spans="3:7">
      <c r="C298" s="93"/>
      <c r="D298" s="93"/>
      <c r="E298" s="93"/>
      <c r="F298" s="93"/>
      <c r="G298" s="94"/>
    </row>
    <row r="299" s="69" customFormat="1" spans="3:7">
      <c r="C299" s="93"/>
      <c r="D299" s="93"/>
      <c r="E299" s="93"/>
      <c r="F299" s="93"/>
      <c r="G299" s="94"/>
    </row>
    <row r="300" s="69" customFormat="1" spans="3:7">
      <c r="C300" s="93"/>
      <c r="D300" s="93"/>
      <c r="E300" s="93"/>
      <c r="F300" s="93"/>
      <c r="G300" s="94"/>
    </row>
    <row r="301" s="69" customFormat="1" spans="3:7">
      <c r="C301" s="93"/>
      <c r="D301" s="93"/>
      <c r="E301" s="93"/>
      <c r="F301" s="93"/>
      <c r="G301" s="94"/>
    </row>
    <row r="302" s="69" customFormat="1" spans="3:7">
      <c r="C302" s="93"/>
      <c r="D302" s="93"/>
      <c r="E302" s="93"/>
      <c r="F302" s="93"/>
      <c r="G302" s="94"/>
    </row>
    <row r="303" s="69" customFormat="1" spans="3:7">
      <c r="C303" s="93"/>
      <c r="D303" s="93"/>
      <c r="E303" s="93"/>
      <c r="F303" s="93"/>
      <c r="G303" s="94"/>
    </row>
    <row r="304" s="69" customFormat="1" spans="3:7">
      <c r="C304" s="93"/>
      <c r="D304" s="93"/>
      <c r="E304" s="93"/>
      <c r="F304" s="93"/>
      <c r="G304" s="94"/>
    </row>
    <row r="305" s="69" customFormat="1" spans="3:7">
      <c r="C305" s="93"/>
      <c r="D305" s="93"/>
      <c r="E305" s="93"/>
      <c r="F305" s="93"/>
      <c r="G305" s="94"/>
    </row>
    <row r="306" s="69" customFormat="1" spans="3:7">
      <c r="C306" s="93"/>
      <c r="D306" s="93"/>
      <c r="E306" s="93"/>
      <c r="F306" s="93"/>
      <c r="G306" s="94"/>
    </row>
    <row r="307" s="69" customFormat="1" spans="3:7">
      <c r="C307" s="93"/>
      <c r="D307" s="93"/>
      <c r="E307" s="93"/>
      <c r="F307" s="93"/>
      <c r="G307" s="94"/>
    </row>
    <row r="308" s="69" customFormat="1" spans="3:7">
      <c r="C308" s="93"/>
      <c r="D308" s="93"/>
      <c r="E308" s="93"/>
      <c r="F308" s="93"/>
      <c r="G308" s="94"/>
    </row>
    <row r="309" s="69" customFormat="1" spans="3:7">
      <c r="C309" s="93"/>
      <c r="D309" s="93"/>
      <c r="E309" s="93"/>
      <c r="F309" s="93"/>
      <c r="G309" s="94"/>
    </row>
    <row r="310" s="69" customFormat="1" spans="3:7">
      <c r="C310" s="93"/>
      <c r="D310" s="93"/>
      <c r="E310" s="93"/>
      <c r="F310" s="93"/>
      <c r="G310" s="94"/>
    </row>
    <row r="311" s="69" customFormat="1" spans="3:7">
      <c r="C311" s="93"/>
      <c r="D311" s="93"/>
      <c r="E311" s="93"/>
      <c r="F311" s="93"/>
      <c r="G311" s="94"/>
    </row>
    <row r="312" s="69" customFormat="1" spans="3:7">
      <c r="C312" s="93"/>
      <c r="D312" s="93"/>
      <c r="E312" s="93"/>
      <c r="F312" s="93"/>
      <c r="G312" s="94"/>
    </row>
    <row r="313" s="69" customFormat="1" spans="3:7">
      <c r="C313" s="93"/>
      <c r="D313" s="93"/>
      <c r="E313" s="93"/>
      <c r="F313" s="93"/>
      <c r="G313" s="94"/>
    </row>
    <row r="314" s="69" customFormat="1" spans="3:7">
      <c r="C314" s="93"/>
      <c r="D314" s="93"/>
      <c r="E314" s="93"/>
      <c r="F314" s="93"/>
      <c r="G314" s="94"/>
    </row>
    <row r="315" s="69" customFormat="1" spans="3:7">
      <c r="C315" s="93"/>
      <c r="D315" s="93"/>
      <c r="E315" s="93"/>
      <c r="F315" s="93"/>
      <c r="G315" s="94"/>
    </row>
    <row r="316" s="69" customFormat="1" spans="3:7">
      <c r="C316" s="93"/>
      <c r="D316" s="93"/>
      <c r="E316" s="93"/>
      <c r="F316" s="93"/>
      <c r="G316" s="94"/>
    </row>
    <row r="317" s="69" customFormat="1" spans="3:7">
      <c r="C317" s="93"/>
      <c r="D317" s="93"/>
      <c r="E317" s="93"/>
      <c r="F317" s="93"/>
      <c r="G317" s="94"/>
    </row>
    <row r="318" s="69" customFormat="1" spans="3:7">
      <c r="C318" s="93"/>
      <c r="D318" s="93"/>
      <c r="E318" s="93"/>
      <c r="F318" s="93"/>
      <c r="G318" s="94"/>
    </row>
    <row r="319" s="69" customFormat="1" spans="3:7">
      <c r="C319" s="93"/>
      <c r="D319" s="93"/>
      <c r="E319" s="93"/>
      <c r="F319" s="93"/>
      <c r="G319" s="94"/>
    </row>
    <row r="320" s="69" customFormat="1" spans="3:7">
      <c r="C320" s="93"/>
      <c r="D320" s="93"/>
      <c r="E320" s="93"/>
      <c r="F320" s="93"/>
      <c r="G320" s="94"/>
    </row>
    <row r="321" s="69" customFormat="1" spans="3:7">
      <c r="C321" s="93"/>
      <c r="D321" s="93"/>
      <c r="E321" s="93"/>
      <c r="F321" s="93"/>
      <c r="G321" s="94"/>
    </row>
    <row r="322" s="69" customFormat="1" spans="3:7">
      <c r="C322" s="93"/>
      <c r="D322" s="93"/>
      <c r="E322" s="93"/>
      <c r="F322" s="93"/>
      <c r="G322" s="94"/>
    </row>
    <row r="323" s="69" customFormat="1" spans="3:7">
      <c r="C323" s="93"/>
      <c r="D323" s="93"/>
      <c r="E323" s="93"/>
      <c r="F323" s="93"/>
      <c r="G323" s="94"/>
    </row>
    <row r="324" s="69" customFormat="1" spans="3:7">
      <c r="C324" s="93"/>
      <c r="D324" s="93"/>
      <c r="E324" s="93"/>
      <c r="F324" s="93"/>
      <c r="G324" s="94"/>
    </row>
    <row r="325" s="69" customFormat="1" spans="3:7">
      <c r="C325" s="93"/>
      <c r="D325" s="93"/>
      <c r="E325" s="93"/>
      <c r="F325" s="93"/>
      <c r="G325" s="94"/>
    </row>
    <row r="326" s="69" customFormat="1" spans="3:7">
      <c r="C326" s="93"/>
      <c r="D326" s="93"/>
      <c r="E326" s="93"/>
      <c r="F326" s="93"/>
      <c r="G326" s="94"/>
    </row>
    <row r="327" s="69" customFormat="1" spans="3:7">
      <c r="C327" s="93"/>
      <c r="D327" s="93"/>
      <c r="E327" s="93"/>
      <c r="F327" s="93"/>
      <c r="G327" s="94"/>
    </row>
    <row r="328" s="69" customFormat="1" spans="3:7">
      <c r="C328" s="93"/>
      <c r="D328" s="93"/>
      <c r="E328" s="93"/>
      <c r="F328" s="93"/>
      <c r="G328" s="94"/>
    </row>
    <row r="329" s="69" customFormat="1" spans="3:7">
      <c r="C329" s="93"/>
      <c r="D329" s="93"/>
      <c r="E329" s="93"/>
      <c r="F329" s="93"/>
      <c r="G329" s="94"/>
    </row>
    <row r="330" s="69" customFormat="1" spans="3:7">
      <c r="C330" s="93"/>
      <c r="D330" s="93"/>
      <c r="E330" s="93"/>
      <c r="F330" s="93"/>
      <c r="G330" s="94"/>
    </row>
    <row r="331" s="69" customFormat="1" spans="3:7">
      <c r="C331" s="93"/>
      <c r="D331" s="93"/>
      <c r="E331" s="93"/>
      <c r="F331" s="93"/>
      <c r="G331" s="94"/>
    </row>
    <row r="332" s="69" customFormat="1" spans="3:7">
      <c r="C332" s="93"/>
      <c r="D332" s="93"/>
      <c r="E332" s="93"/>
      <c r="F332" s="93"/>
      <c r="G332" s="94"/>
    </row>
    <row r="333" s="69" customFormat="1" spans="3:7">
      <c r="C333" s="93"/>
      <c r="D333" s="93"/>
      <c r="E333" s="93"/>
      <c r="F333" s="93"/>
      <c r="G333" s="94"/>
    </row>
    <row r="334" s="69" customFormat="1" spans="3:7">
      <c r="C334" s="93"/>
      <c r="D334" s="93"/>
      <c r="E334" s="93"/>
      <c r="F334" s="93"/>
      <c r="G334" s="94"/>
    </row>
    <row r="335" s="69" customFormat="1" spans="3:7">
      <c r="C335" s="93"/>
      <c r="D335" s="93"/>
      <c r="E335" s="93"/>
      <c r="F335" s="93"/>
      <c r="G335" s="94"/>
    </row>
    <row r="336" s="69" customFormat="1" spans="3:7">
      <c r="C336" s="93"/>
      <c r="D336" s="93"/>
      <c r="E336" s="93"/>
      <c r="F336" s="93"/>
      <c r="G336" s="94"/>
    </row>
    <row r="337" s="69" customFormat="1" spans="3:7">
      <c r="C337" s="93"/>
      <c r="D337" s="93"/>
      <c r="E337" s="93"/>
      <c r="F337" s="93"/>
      <c r="G337" s="94"/>
    </row>
    <row r="338" s="69" customFormat="1" spans="3:7">
      <c r="C338" s="93"/>
      <c r="D338" s="93"/>
      <c r="E338" s="93"/>
      <c r="F338" s="93"/>
      <c r="G338" s="94"/>
    </row>
    <row r="339" s="69" customFormat="1" spans="3:7">
      <c r="C339" s="93"/>
      <c r="D339" s="93"/>
      <c r="E339" s="93"/>
      <c r="F339" s="93"/>
      <c r="G339" s="94"/>
    </row>
    <row r="340" s="69" customFormat="1" spans="3:7">
      <c r="C340" s="93"/>
      <c r="D340" s="93"/>
      <c r="E340" s="93"/>
      <c r="F340" s="93"/>
      <c r="G340" s="94"/>
    </row>
    <row r="341" s="69" customFormat="1" spans="3:7">
      <c r="C341" s="93"/>
      <c r="D341" s="93"/>
      <c r="E341" s="93"/>
      <c r="F341" s="93"/>
      <c r="G341" s="94"/>
    </row>
    <row r="342" s="69" customFormat="1" spans="3:7">
      <c r="C342" s="93"/>
      <c r="D342" s="93"/>
      <c r="E342" s="93"/>
      <c r="F342" s="93"/>
      <c r="G342" s="94"/>
    </row>
    <row r="343" s="69" customFormat="1" spans="3:7">
      <c r="C343" s="93"/>
      <c r="D343" s="93"/>
      <c r="E343" s="93"/>
      <c r="F343" s="93"/>
      <c r="G343" s="94"/>
    </row>
    <row r="344" s="69" customFormat="1" spans="3:7">
      <c r="C344" s="93"/>
      <c r="D344" s="93"/>
      <c r="E344" s="93"/>
      <c r="F344" s="93"/>
      <c r="G344" s="94"/>
    </row>
    <row r="345" s="69" customFormat="1" spans="3:7">
      <c r="C345" s="93"/>
      <c r="D345" s="93"/>
      <c r="E345" s="93"/>
      <c r="F345" s="93"/>
      <c r="G345" s="94"/>
    </row>
    <row r="346" s="69" customFormat="1" spans="3:7">
      <c r="C346" s="93"/>
      <c r="D346" s="93"/>
      <c r="E346" s="93"/>
      <c r="F346" s="93"/>
      <c r="G346" s="94"/>
    </row>
    <row r="347" s="69" customFormat="1" spans="3:7">
      <c r="C347" s="93"/>
      <c r="D347" s="93"/>
      <c r="E347" s="93"/>
      <c r="F347" s="93"/>
      <c r="G347" s="94"/>
    </row>
    <row r="348" s="69" customFormat="1" spans="3:7">
      <c r="C348" s="93"/>
      <c r="D348" s="93"/>
      <c r="E348" s="93"/>
      <c r="F348" s="93"/>
      <c r="G348" s="94"/>
    </row>
    <row r="349" s="69" customFormat="1" spans="3:7">
      <c r="C349" s="93"/>
      <c r="D349" s="93"/>
      <c r="E349" s="93"/>
      <c r="F349" s="93"/>
      <c r="G349" s="94"/>
    </row>
    <row r="350" s="69" customFormat="1" spans="3:7">
      <c r="C350" s="93"/>
      <c r="D350" s="93"/>
      <c r="E350" s="93"/>
      <c r="F350" s="93"/>
      <c r="G350" s="94"/>
    </row>
    <row r="351" s="69" customFormat="1" spans="3:7">
      <c r="C351" s="93"/>
      <c r="D351" s="93"/>
      <c r="E351" s="93"/>
      <c r="F351" s="93"/>
      <c r="G351" s="94"/>
    </row>
    <row r="352" s="69" customFormat="1" spans="3:7">
      <c r="C352" s="93"/>
      <c r="D352" s="93"/>
      <c r="E352" s="93"/>
      <c r="F352" s="93"/>
      <c r="G352" s="94"/>
    </row>
    <row r="353" s="69" customFormat="1" spans="3:7">
      <c r="C353" s="93"/>
      <c r="D353" s="93"/>
      <c r="E353" s="93"/>
      <c r="F353" s="93"/>
      <c r="G353" s="94"/>
    </row>
    <row r="354" s="69" customFormat="1" spans="3:7">
      <c r="C354" s="93"/>
      <c r="D354" s="93"/>
      <c r="E354" s="93"/>
      <c r="F354" s="93"/>
      <c r="G354" s="94"/>
    </row>
    <row r="355" s="69" customFormat="1" spans="3:7">
      <c r="C355" s="93"/>
      <c r="D355" s="93"/>
      <c r="E355" s="93"/>
      <c r="F355" s="93"/>
      <c r="G355" s="94"/>
    </row>
    <row r="356" s="69" customFormat="1" spans="3:7">
      <c r="C356" s="93"/>
      <c r="D356" s="93"/>
      <c r="E356" s="93"/>
      <c r="F356" s="93"/>
      <c r="G356" s="94"/>
    </row>
    <row r="357" s="69" customFormat="1" spans="3:7">
      <c r="C357" s="93"/>
      <c r="D357" s="93"/>
      <c r="E357" s="93"/>
      <c r="F357" s="93"/>
      <c r="G357" s="94"/>
    </row>
    <row r="358" s="69" customFormat="1" spans="3:7">
      <c r="C358" s="93"/>
      <c r="D358" s="93"/>
      <c r="E358" s="93"/>
      <c r="F358" s="93"/>
      <c r="G358" s="94"/>
    </row>
    <row r="359" s="69" customFormat="1" spans="3:7">
      <c r="C359" s="93"/>
      <c r="D359" s="93"/>
      <c r="E359" s="93"/>
      <c r="F359" s="93"/>
      <c r="G359" s="94"/>
    </row>
    <row r="360" s="69" customFormat="1" spans="3:7">
      <c r="C360" s="93"/>
      <c r="D360" s="93"/>
      <c r="E360" s="93"/>
      <c r="F360" s="93"/>
      <c r="G360" s="94"/>
    </row>
    <row r="361" s="69" customFormat="1" spans="3:7">
      <c r="C361" s="93"/>
      <c r="D361" s="93"/>
      <c r="E361" s="93"/>
      <c r="F361" s="93"/>
      <c r="G361" s="94"/>
    </row>
    <row r="362" s="69" customFormat="1" spans="3:7">
      <c r="C362" s="93"/>
      <c r="D362" s="93"/>
      <c r="E362" s="93"/>
      <c r="F362" s="93"/>
      <c r="G362" s="94"/>
    </row>
    <row r="363" s="69" customFormat="1" spans="3:7">
      <c r="C363" s="93"/>
      <c r="D363" s="93"/>
      <c r="E363" s="93"/>
      <c r="F363" s="93"/>
      <c r="G363" s="94"/>
    </row>
    <row r="364" s="69" customFormat="1" spans="3:7">
      <c r="C364" s="93"/>
      <c r="D364" s="93"/>
      <c r="E364" s="93"/>
      <c r="F364" s="93"/>
      <c r="G364" s="94"/>
    </row>
    <row r="365" s="69" customFormat="1" spans="3:7">
      <c r="C365" s="93"/>
      <c r="D365" s="93"/>
      <c r="E365" s="93"/>
      <c r="F365" s="93"/>
      <c r="G365" s="94"/>
    </row>
    <row r="366" s="69" customFormat="1" spans="3:7">
      <c r="C366" s="93"/>
      <c r="D366" s="93"/>
      <c r="E366" s="93"/>
      <c r="F366" s="93"/>
      <c r="G366" s="94"/>
    </row>
    <row r="367" s="69" customFormat="1" spans="3:7">
      <c r="C367" s="93"/>
      <c r="D367" s="93"/>
      <c r="E367" s="93"/>
      <c r="F367" s="93"/>
      <c r="G367" s="94"/>
    </row>
    <row r="368" s="69" customFormat="1" spans="3:7">
      <c r="C368" s="93"/>
      <c r="D368" s="93"/>
      <c r="E368" s="93"/>
      <c r="F368" s="93"/>
      <c r="G368" s="94"/>
    </row>
    <row r="369" s="69" customFormat="1" spans="3:7">
      <c r="C369" s="93"/>
      <c r="D369" s="93"/>
      <c r="E369" s="93"/>
      <c r="F369" s="93"/>
      <c r="G369" s="94"/>
    </row>
    <row r="370" s="69" customFormat="1" spans="3:7">
      <c r="C370" s="93"/>
      <c r="D370" s="93"/>
      <c r="E370" s="93"/>
      <c r="F370" s="93"/>
      <c r="G370" s="94"/>
    </row>
    <row r="371" s="69" customFormat="1" spans="3:7">
      <c r="C371" s="93"/>
      <c r="D371" s="93"/>
      <c r="E371" s="93"/>
      <c r="F371" s="93"/>
      <c r="G371" s="94"/>
    </row>
    <row r="372" s="69" customFormat="1" spans="3:7">
      <c r="C372" s="93"/>
      <c r="D372" s="93"/>
      <c r="E372" s="93"/>
      <c r="F372" s="93"/>
      <c r="G372" s="94"/>
    </row>
    <row r="373" s="69" customFormat="1" spans="3:7">
      <c r="C373" s="93"/>
      <c r="D373" s="93"/>
      <c r="E373" s="93"/>
      <c r="F373" s="93"/>
      <c r="G373" s="94"/>
    </row>
    <row r="374" s="69" customFormat="1" spans="3:7">
      <c r="C374" s="93"/>
      <c r="D374" s="93"/>
      <c r="E374" s="93"/>
      <c r="F374" s="93"/>
      <c r="G374" s="94"/>
    </row>
    <row r="375" s="69" customFormat="1" spans="3:7">
      <c r="C375" s="93"/>
      <c r="D375" s="93"/>
      <c r="E375" s="93"/>
      <c r="F375" s="93"/>
      <c r="G375" s="94"/>
    </row>
    <row r="376" s="69" customFormat="1" spans="3:7">
      <c r="C376" s="93"/>
      <c r="D376" s="93"/>
      <c r="E376" s="93"/>
      <c r="F376" s="93"/>
      <c r="G376" s="94"/>
    </row>
    <row r="377" s="69" customFormat="1" spans="3:7">
      <c r="C377" s="93"/>
      <c r="D377" s="93"/>
      <c r="E377" s="93"/>
      <c r="F377" s="93"/>
      <c r="G377" s="94"/>
    </row>
    <row r="378" s="69" customFormat="1" spans="3:7">
      <c r="C378" s="93"/>
      <c r="D378" s="93"/>
      <c r="E378" s="93"/>
      <c r="F378" s="93"/>
      <c r="G378" s="94"/>
    </row>
    <row r="379" s="69" customFormat="1" spans="3:7">
      <c r="C379" s="93"/>
      <c r="D379" s="93"/>
      <c r="E379" s="93"/>
      <c r="F379" s="93"/>
      <c r="G379" s="94"/>
    </row>
    <row r="380" s="69" customFormat="1" spans="3:7">
      <c r="C380" s="93"/>
      <c r="D380" s="93"/>
      <c r="E380" s="93"/>
      <c r="F380" s="93"/>
      <c r="G380" s="94"/>
    </row>
    <row r="381" s="69" customFormat="1" spans="3:7">
      <c r="C381" s="93"/>
      <c r="D381" s="93"/>
      <c r="E381" s="93"/>
      <c r="F381" s="93"/>
      <c r="G381" s="94"/>
    </row>
    <row r="382" s="69" customFormat="1" spans="3:7">
      <c r="C382" s="93"/>
      <c r="D382" s="93"/>
      <c r="E382" s="93"/>
      <c r="F382" s="93"/>
      <c r="G382" s="94"/>
    </row>
    <row r="383" s="69" customFormat="1" spans="3:7">
      <c r="C383" s="93"/>
      <c r="D383" s="93"/>
      <c r="E383" s="93"/>
      <c r="F383" s="93"/>
      <c r="G383" s="94"/>
    </row>
    <row r="384" s="69" customFormat="1" spans="3:7">
      <c r="C384" s="93"/>
      <c r="D384" s="93"/>
      <c r="E384" s="93"/>
      <c r="F384" s="93"/>
      <c r="G384" s="94"/>
    </row>
    <row r="385" s="69" customFormat="1" spans="3:7">
      <c r="C385" s="93"/>
      <c r="D385" s="93"/>
      <c r="E385" s="93"/>
      <c r="F385" s="93"/>
      <c r="G385" s="94"/>
    </row>
  </sheetData>
  <mergeCells count="5">
    <mergeCell ref="A2:G2"/>
    <mergeCell ref="A3:G3"/>
    <mergeCell ref="A4:G4"/>
    <mergeCell ref="D5:F5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opLeftCell="A46" workbookViewId="0">
      <selection activeCell="H17" sqref="H17"/>
    </sheetView>
  </sheetViews>
  <sheetFormatPr defaultColWidth="10" defaultRowHeight="13.5" outlineLevelCol="7"/>
  <cols>
    <col min="1" max="1" width="20.25" style="46" customWidth="1"/>
    <col min="2" max="2" width="20.25" style="47" customWidth="1"/>
    <col min="3" max="3" width="15.5" style="48" customWidth="1"/>
    <col min="4" max="4" width="17.125" style="48" customWidth="1"/>
    <col min="5" max="5" width="20.25" style="48" customWidth="1"/>
    <col min="6" max="7" width="10" style="47"/>
    <col min="8" max="8" width="10.5" style="47" customWidth="1"/>
    <col min="9" max="16384" width="10" style="47"/>
  </cols>
  <sheetData>
    <row r="1" spans="1:5">
      <c r="A1" s="49" t="s">
        <v>462</v>
      </c>
      <c r="B1" s="50"/>
      <c r="C1" s="50"/>
      <c r="D1" s="50"/>
      <c r="E1" s="50"/>
    </row>
    <row r="2" ht="24" customHeight="1" spans="1:5">
      <c r="A2" s="51" t="s">
        <v>9</v>
      </c>
      <c r="B2" s="51"/>
      <c r="C2" s="51"/>
      <c r="D2" s="51"/>
      <c r="E2" s="51"/>
    </row>
    <row r="3" customHeight="1" spans="1:5">
      <c r="A3" s="52" t="s">
        <v>463</v>
      </c>
      <c r="B3" s="52"/>
      <c r="C3" s="52"/>
      <c r="D3" s="52"/>
      <c r="E3" s="52"/>
    </row>
    <row r="4" spans="1:5">
      <c r="A4" s="53" t="s">
        <v>14</v>
      </c>
      <c r="B4" s="53"/>
      <c r="C4" s="53"/>
      <c r="D4" s="53"/>
      <c r="E4" s="53"/>
    </row>
    <row r="5" ht="36.75" customHeight="1" spans="1:5">
      <c r="A5" s="54" t="s">
        <v>464</v>
      </c>
      <c r="B5" s="54"/>
      <c r="C5" s="54" t="s">
        <v>465</v>
      </c>
      <c r="D5" s="54"/>
      <c r="E5" s="54"/>
    </row>
    <row r="6" ht="42.75" customHeight="1" spans="1:5">
      <c r="A6" s="55" t="s">
        <v>101</v>
      </c>
      <c r="B6" s="55" t="s">
        <v>102</v>
      </c>
      <c r="C6" s="55" t="s">
        <v>72</v>
      </c>
      <c r="D6" s="55" t="s">
        <v>103</v>
      </c>
      <c r="E6" s="55" t="s">
        <v>88</v>
      </c>
    </row>
    <row r="7" ht="25.5" customHeight="1" spans="1:5">
      <c r="A7" s="56" t="s">
        <v>466</v>
      </c>
      <c r="B7" s="57" t="s">
        <v>467</v>
      </c>
      <c r="C7" s="58">
        <v>2694.85</v>
      </c>
      <c r="D7" s="58">
        <v>2694.85</v>
      </c>
      <c r="E7" s="58"/>
    </row>
    <row r="8" ht="25.5" customHeight="1" spans="1:5">
      <c r="A8" s="59" t="s">
        <v>468</v>
      </c>
      <c r="B8" s="60" t="s">
        <v>469</v>
      </c>
      <c r="C8" s="61">
        <v>123.5</v>
      </c>
      <c r="D8" s="61">
        <v>123.5</v>
      </c>
      <c r="E8" s="61"/>
    </row>
    <row r="9" ht="25.5" customHeight="1" spans="1:5">
      <c r="A9" s="59" t="s">
        <v>470</v>
      </c>
      <c r="B9" s="60" t="s">
        <v>471</v>
      </c>
      <c r="C9" s="61">
        <v>1028.14</v>
      </c>
      <c r="D9" s="61">
        <v>1028.14</v>
      </c>
      <c r="E9" s="61"/>
    </row>
    <row r="10" ht="25.5" customHeight="1" spans="1:5">
      <c r="A10" s="59" t="s">
        <v>472</v>
      </c>
      <c r="B10" s="60" t="s">
        <v>473</v>
      </c>
      <c r="C10" s="61">
        <v>395.67</v>
      </c>
      <c r="D10" s="61">
        <v>395.67</v>
      </c>
      <c r="E10" s="61"/>
    </row>
    <row r="11" ht="25.5" customHeight="1" spans="1:5">
      <c r="A11" s="59" t="s">
        <v>474</v>
      </c>
      <c r="B11" s="60" t="s">
        <v>475</v>
      </c>
      <c r="C11" s="61">
        <v>440.88</v>
      </c>
      <c r="D11" s="61">
        <v>440.88</v>
      </c>
      <c r="E11" s="61"/>
    </row>
    <row r="12" ht="25.5" customHeight="1" spans="1:5">
      <c r="A12" s="59" t="s">
        <v>476</v>
      </c>
      <c r="B12" s="60" t="s">
        <v>477</v>
      </c>
      <c r="C12" s="61">
        <v>10.33</v>
      </c>
      <c r="D12" s="61">
        <v>10.33</v>
      </c>
      <c r="E12" s="61"/>
    </row>
    <row r="13" ht="25.5" customHeight="1" spans="1:5">
      <c r="A13" s="59" t="s">
        <v>478</v>
      </c>
      <c r="B13" s="60" t="s">
        <v>479</v>
      </c>
      <c r="C13" s="61">
        <v>239.25</v>
      </c>
      <c r="D13" s="61">
        <v>239.25</v>
      </c>
      <c r="E13" s="61"/>
    </row>
    <row r="14" ht="25.5" customHeight="1" spans="1:8">
      <c r="A14" s="59" t="s">
        <v>480</v>
      </c>
      <c r="B14" s="60" t="s">
        <v>481</v>
      </c>
      <c r="C14" s="61">
        <v>66.78</v>
      </c>
      <c r="D14" s="61">
        <v>66.78</v>
      </c>
      <c r="E14" s="61"/>
      <c r="H14" s="62"/>
    </row>
    <row r="15" ht="25.5" customHeight="1" spans="1:5">
      <c r="A15" s="59" t="s">
        <v>482</v>
      </c>
      <c r="B15" s="60" t="s">
        <v>483</v>
      </c>
      <c r="C15" s="61">
        <v>66.78</v>
      </c>
      <c r="D15" s="61">
        <v>66.78</v>
      </c>
      <c r="E15" s="61"/>
    </row>
    <row r="16" ht="25.5" customHeight="1" spans="1:5">
      <c r="A16" s="59" t="s">
        <v>484</v>
      </c>
      <c r="B16" s="60" t="s">
        <v>485</v>
      </c>
      <c r="C16" s="61">
        <v>39.6</v>
      </c>
      <c r="D16" s="61">
        <v>39.6</v>
      </c>
      <c r="E16" s="61"/>
    </row>
    <row r="17" ht="25.5" customHeight="1" spans="1:5">
      <c r="A17" s="59" t="s">
        <v>486</v>
      </c>
      <c r="B17" s="60" t="s">
        <v>487</v>
      </c>
      <c r="C17" s="61">
        <v>22.58</v>
      </c>
      <c r="D17" s="61">
        <v>22.58</v>
      </c>
      <c r="E17" s="61"/>
    </row>
    <row r="18" ht="25.5" customHeight="1" spans="1:5">
      <c r="A18" s="59" t="s">
        <v>488</v>
      </c>
      <c r="B18" s="60" t="s">
        <v>452</v>
      </c>
      <c r="C18" s="61">
        <v>261.34</v>
      </c>
      <c r="D18" s="61">
        <v>261.34</v>
      </c>
      <c r="E18" s="61"/>
    </row>
    <row r="19" ht="25.5" customHeight="1" spans="1:5">
      <c r="A19" s="63">
        <v>302</v>
      </c>
      <c r="B19" s="63" t="s">
        <v>489</v>
      </c>
      <c r="C19" s="64">
        <f t="shared" ref="C19:C46" si="0">D19+E19</f>
        <v>700</v>
      </c>
      <c r="D19" s="64"/>
      <c r="E19" s="64">
        <v>700</v>
      </c>
    </row>
    <row r="20" ht="18.75" customHeight="1" spans="1:5">
      <c r="A20" s="65">
        <v>30201</v>
      </c>
      <c r="B20" s="66" t="s">
        <v>490</v>
      </c>
      <c r="C20" s="67">
        <f t="shared" si="0"/>
        <v>300</v>
      </c>
      <c r="D20" s="67"/>
      <c r="E20" s="67">
        <v>300</v>
      </c>
    </row>
    <row r="21" ht="18.75" customHeight="1" spans="1:5">
      <c r="A21" s="65">
        <v>30202</v>
      </c>
      <c r="B21" s="66" t="s">
        <v>491</v>
      </c>
      <c r="C21" s="67">
        <f t="shared" si="0"/>
        <v>35</v>
      </c>
      <c r="D21" s="67"/>
      <c r="E21" s="67">
        <v>35</v>
      </c>
    </row>
    <row r="22" ht="18.75" customHeight="1" spans="1:5">
      <c r="A22" s="65">
        <v>30203</v>
      </c>
      <c r="B22" s="66" t="s">
        <v>492</v>
      </c>
      <c r="C22" s="67">
        <f t="shared" si="0"/>
        <v>0</v>
      </c>
      <c r="D22" s="67"/>
      <c r="E22" s="67">
        <v>0</v>
      </c>
    </row>
    <row r="23" ht="18.75" customHeight="1" spans="1:5">
      <c r="A23" s="65">
        <v>30204</v>
      </c>
      <c r="B23" s="66" t="s">
        <v>493</v>
      </c>
      <c r="C23" s="67">
        <f t="shared" si="0"/>
        <v>36</v>
      </c>
      <c r="D23" s="67"/>
      <c r="E23" s="67">
        <v>36</v>
      </c>
    </row>
    <row r="24" ht="18.75" customHeight="1" spans="1:5">
      <c r="A24" s="65">
        <v>30205</v>
      </c>
      <c r="B24" s="66" t="s">
        <v>494</v>
      </c>
      <c r="C24" s="67">
        <f t="shared" si="0"/>
        <v>0.1</v>
      </c>
      <c r="D24" s="67"/>
      <c r="E24" s="67">
        <v>0.1</v>
      </c>
    </row>
    <row r="25" ht="18.75" customHeight="1" spans="1:5">
      <c r="A25" s="65">
        <v>30206</v>
      </c>
      <c r="B25" s="66" t="s">
        <v>495</v>
      </c>
      <c r="C25" s="67">
        <f t="shared" si="0"/>
        <v>49.05</v>
      </c>
      <c r="D25" s="67"/>
      <c r="E25" s="67">
        <v>49.05</v>
      </c>
    </row>
    <row r="26" ht="18.75" customHeight="1" spans="1:5">
      <c r="A26" s="65">
        <v>30207</v>
      </c>
      <c r="B26" s="66" t="s">
        <v>496</v>
      </c>
      <c r="C26" s="67">
        <f t="shared" si="0"/>
        <v>0</v>
      </c>
      <c r="D26" s="67"/>
      <c r="E26" s="67">
        <v>0</v>
      </c>
    </row>
    <row r="27" ht="18.75" customHeight="1" spans="1:5">
      <c r="A27" s="65">
        <v>30208</v>
      </c>
      <c r="B27" s="66" t="s">
        <v>497</v>
      </c>
      <c r="C27" s="67">
        <f t="shared" si="0"/>
        <v>0</v>
      </c>
      <c r="D27" s="67"/>
      <c r="E27" s="67">
        <v>0</v>
      </c>
    </row>
    <row r="28" ht="18.75" customHeight="1" spans="1:5">
      <c r="A28" s="65">
        <v>30209</v>
      </c>
      <c r="B28" s="66" t="s">
        <v>498</v>
      </c>
      <c r="C28" s="67">
        <f t="shared" si="0"/>
        <v>0</v>
      </c>
      <c r="D28" s="67"/>
      <c r="E28" s="67">
        <v>0</v>
      </c>
    </row>
    <row r="29" ht="18.75" customHeight="1" spans="1:5">
      <c r="A29" s="65">
        <v>30211</v>
      </c>
      <c r="B29" s="66" t="s">
        <v>499</v>
      </c>
      <c r="C29" s="67">
        <f t="shared" si="0"/>
        <v>0.74</v>
      </c>
      <c r="D29" s="67"/>
      <c r="E29" s="67">
        <v>0.74</v>
      </c>
    </row>
    <row r="30" ht="18.75" customHeight="1" spans="1:5">
      <c r="A30" s="65">
        <v>30212</v>
      </c>
      <c r="B30" s="68" t="s">
        <v>500</v>
      </c>
      <c r="C30" s="67">
        <f t="shared" si="0"/>
        <v>0</v>
      </c>
      <c r="D30" s="67"/>
      <c r="E30" s="67">
        <v>0</v>
      </c>
    </row>
    <row r="31" ht="18.75" customHeight="1" spans="1:5">
      <c r="A31" s="65">
        <v>30213</v>
      </c>
      <c r="B31" s="66" t="s">
        <v>501</v>
      </c>
      <c r="C31" s="67">
        <f t="shared" si="0"/>
        <v>37</v>
      </c>
      <c r="D31" s="67"/>
      <c r="E31" s="67">
        <v>37</v>
      </c>
    </row>
    <row r="32" ht="18.75" customHeight="1" spans="1:5">
      <c r="A32" s="65">
        <v>30214</v>
      </c>
      <c r="B32" s="66" t="s">
        <v>502</v>
      </c>
      <c r="C32" s="67">
        <f t="shared" si="0"/>
        <v>0</v>
      </c>
      <c r="D32" s="67"/>
      <c r="E32" s="67">
        <v>0</v>
      </c>
    </row>
    <row r="33" ht="18.75" customHeight="1" spans="1:5">
      <c r="A33" s="65">
        <v>30215</v>
      </c>
      <c r="B33" s="66" t="s">
        <v>503</v>
      </c>
      <c r="C33" s="67">
        <f t="shared" si="0"/>
        <v>3</v>
      </c>
      <c r="D33" s="67"/>
      <c r="E33" s="67">
        <v>3</v>
      </c>
    </row>
    <row r="34" ht="18.75" customHeight="1" spans="1:5">
      <c r="A34" s="65">
        <v>30216</v>
      </c>
      <c r="B34" s="66" t="s">
        <v>504</v>
      </c>
      <c r="C34" s="67">
        <f t="shared" si="0"/>
        <v>18</v>
      </c>
      <c r="D34" s="67"/>
      <c r="E34" s="67">
        <v>18</v>
      </c>
    </row>
    <row r="35" ht="18.75" customHeight="1" spans="1:5">
      <c r="A35" s="65">
        <v>30217</v>
      </c>
      <c r="B35" s="66" t="s">
        <v>505</v>
      </c>
      <c r="C35" s="67">
        <v>0</v>
      </c>
      <c r="D35" s="67"/>
      <c r="E35" s="67">
        <v>0</v>
      </c>
    </row>
    <row r="36" ht="18.75" customHeight="1" spans="1:5">
      <c r="A36" s="65">
        <v>30218</v>
      </c>
      <c r="B36" s="66" t="s">
        <v>506</v>
      </c>
      <c r="C36" s="67">
        <f t="shared" si="0"/>
        <v>25</v>
      </c>
      <c r="D36" s="67"/>
      <c r="E36" s="67">
        <v>25</v>
      </c>
    </row>
    <row r="37" ht="18.75" customHeight="1" spans="1:5">
      <c r="A37" s="65">
        <v>30224</v>
      </c>
      <c r="B37" s="66" t="s">
        <v>507</v>
      </c>
      <c r="C37" s="67">
        <f t="shared" si="0"/>
        <v>0</v>
      </c>
      <c r="D37" s="67"/>
      <c r="E37" s="67">
        <v>0</v>
      </c>
    </row>
    <row r="38" ht="18.75" customHeight="1" spans="1:5">
      <c r="A38" s="65">
        <v>30225</v>
      </c>
      <c r="B38" s="66" t="s">
        <v>508</v>
      </c>
      <c r="C38" s="67">
        <f t="shared" si="0"/>
        <v>0</v>
      </c>
      <c r="D38" s="67"/>
      <c r="E38" s="67">
        <v>0</v>
      </c>
    </row>
    <row r="39" ht="18.75" customHeight="1" spans="1:5">
      <c r="A39" s="65">
        <v>30226</v>
      </c>
      <c r="B39" s="66" t="s">
        <v>509</v>
      </c>
      <c r="C39" s="67">
        <f t="shared" si="0"/>
        <v>0</v>
      </c>
      <c r="D39" s="67"/>
      <c r="E39" s="67">
        <v>0</v>
      </c>
    </row>
    <row r="40" ht="18.75" customHeight="1" spans="1:5">
      <c r="A40" s="65">
        <v>30227</v>
      </c>
      <c r="B40" s="66" t="s">
        <v>510</v>
      </c>
      <c r="C40" s="67">
        <f t="shared" si="0"/>
        <v>0</v>
      </c>
      <c r="D40" s="67"/>
      <c r="E40" s="67">
        <v>0</v>
      </c>
    </row>
    <row r="41" ht="18.75" customHeight="1" spans="1:5">
      <c r="A41" s="65">
        <v>30228</v>
      </c>
      <c r="B41" s="66" t="s">
        <v>511</v>
      </c>
      <c r="C41" s="67">
        <f t="shared" si="0"/>
        <v>9.7</v>
      </c>
      <c r="D41" s="67"/>
      <c r="E41" s="67">
        <v>9.7</v>
      </c>
    </row>
    <row r="42" ht="18.75" customHeight="1" spans="1:5">
      <c r="A42" s="65">
        <v>30229</v>
      </c>
      <c r="B42" s="66" t="s">
        <v>512</v>
      </c>
      <c r="C42" s="67">
        <f t="shared" si="0"/>
        <v>10</v>
      </c>
      <c r="D42" s="67"/>
      <c r="E42" s="67">
        <v>10</v>
      </c>
    </row>
    <row r="43" ht="18.75" customHeight="1" spans="1:5">
      <c r="A43" s="65">
        <v>30231</v>
      </c>
      <c r="B43" s="66" t="s">
        <v>513</v>
      </c>
      <c r="C43" s="67">
        <f t="shared" si="0"/>
        <v>2</v>
      </c>
      <c r="D43" s="67"/>
      <c r="E43" s="67">
        <v>2</v>
      </c>
    </row>
    <row r="44" ht="18.75" customHeight="1" spans="1:5">
      <c r="A44" s="65">
        <v>30239</v>
      </c>
      <c r="B44" s="66" t="s">
        <v>514</v>
      </c>
      <c r="C44" s="67">
        <f t="shared" si="0"/>
        <v>5.01</v>
      </c>
      <c r="D44" s="67"/>
      <c r="E44" s="67">
        <v>5.01</v>
      </c>
    </row>
    <row r="45" ht="18.75" customHeight="1" spans="1:5">
      <c r="A45" s="65">
        <v>30240</v>
      </c>
      <c r="B45" s="66" t="s">
        <v>515</v>
      </c>
      <c r="C45" s="67">
        <f t="shared" si="0"/>
        <v>27.4</v>
      </c>
      <c r="D45" s="67"/>
      <c r="E45" s="67">
        <v>27.4</v>
      </c>
    </row>
    <row r="46" ht="18.75" customHeight="1" spans="1:5">
      <c r="A46" s="65">
        <v>30299</v>
      </c>
      <c r="B46" s="66" t="s">
        <v>516</v>
      </c>
      <c r="C46" s="67">
        <f t="shared" si="0"/>
        <v>142</v>
      </c>
      <c r="D46" s="67"/>
      <c r="E46" s="67">
        <v>142</v>
      </c>
    </row>
    <row r="47" ht="18.75" customHeight="1" spans="1:5">
      <c r="A47" s="56" t="s">
        <v>517</v>
      </c>
      <c r="B47" s="57" t="s">
        <v>518</v>
      </c>
      <c r="C47" s="58">
        <v>248.58</v>
      </c>
      <c r="D47" s="58">
        <v>248.58</v>
      </c>
      <c r="E47" s="58"/>
    </row>
    <row r="48" ht="18.75" customHeight="1" spans="1:5">
      <c r="A48" s="59" t="s">
        <v>519</v>
      </c>
      <c r="B48" s="60" t="s">
        <v>520</v>
      </c>
      <c r="C48" s="61">
        <v>210.35</v>
      </c>
      <c r="D48" s="61">
        <v>210.35</v>
      </c>
      <c r="E48" s="61"/>
    </row>
    <row r="49" ht="18.75" customHeight="1" spans="1:5">
      <c r="A49" s="59" t="s">
        <v>521</v>
      </c>
      <c r="B49" s="60" t="s">
        <v>522</v>
      </c>
      <c r="C49" s="61">
        <v>23.11</v>
      </c>
      <c r="D49" s="61">
        <v>23.11</v>
      </c>
      <c r="E49" s="61"/>
    </row>
    <row r="50" ht="18.75" customHeight="1" spans="1:5">
      <c r="A50" s="59" t="s">
        <v>523</v>
      </c>
      <c r="B50" s="60" t="s">
        <v>524</v>
      </c>
      <c r="C50" s="61">
        <v>15.12</v>
      </c>
      <c r="D50" s="61">
        <v>15.12</v>
      </c>
      <c r="E50" s="61"/>
    </row>
  </sheetData>
  <mergeCells count="5">
    <mergeCell ref="A2:E2"/>
    <mergeCell ref="A3:E3"/>
    <mergeCell ref="A4:E4"/>
    <mergeCell ref="A5:B5"/>
    <mergeCell ref="C5:E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H26" sqref="H26"/>
    </sheetView>
  </sheetViews>
  <sheetFormatPr defaultColWidth="10" defaultRowHeight="13.5" outlineLevelCol="7"/>
  <cols>
    <col min="1" max="1" width="12.375" customWidth="1"/>
    <col min="2" max="2" width="21.125" customWidth="1"/>
    <col min="3" max="4" width="13.125" customWidth="1"/>
    <col min="5" max="7" width="11.875" customWidth="1"/>
    <col min="8" max="8" width="11.625" customWidth="1"/>
    <col min="9" max="9" width="9.75" customWidth="1"/>
  </cols>
  <sheetData>
    <row r="1" ht="19.9" customHeight="1" spans="1:8">
      <c r="A1" s="24"/>
      <c r="C1" s="24"/>
      <c r="D1" s="24"/>
      <c r="E1" s="24"/>
      <c r="F1" s="24"/>
      <c r="G1" s="24"/>
      <c r="H1" s="24"/>
    </row>
    <row r="2" ht="38.85" customHeight="1" spans="1:8">
      <c r="A2" s="25" t="s">
        <v>525</v>
      </c>
      <c r="B2" s="25"/>
      <c r="C2" s="25"/>
      <c r="D2" s="25"/>
      <c r="E2" s="25"/>
      <c r="F2" s="25"/>
      <c r="G2" s="25"/>
      <c r="H2" s="25"/>
    </row>
    <row r="3" ht="24.2" customHeight="1" spans="1:8">
      <c r="A3" s="26" t="s">
        <v>526</v>
      </c>
      <c r="B3" s="26"/>
      <c r="C3" s="26"/>
      <c r="D3" s="26"/>
      <c r="E3" s="26"/>
      <c r="F3" s="26"/>
      <c r="G3" s="26"/>
      <c r="H3" s="26"/>
    </row>
    <row r="4" ht="15.6" customHeight="1" spans="3:8">
      <c r="C4" s="27" t="s">
        <v>14</v>
      </c>
      <c r="D4" s="27"/>
      <c r="E4" s="27"/>
      <c r="F4" s="27"/>
      <c r="G4" s="27"/>
      <c r="H4" s="27"/>
    </row>
    <row r="5" ht="31.9" customHeight="1" spans="1:8">
      <c r="A5" s="28" t="s">
        <v>67</v>
      </c>
      <c r="B5" s="28"/>
      <c r="C5" s="28" t="s">
        <v>527</v>
      </c>
      <c r="D5" s="28"/>
      <c r="E5" s="28"/>
      <c r="F5" s="28"/>
      <c r="G5" s="28"/>
      <c r="H5" s="28"/>
    </row>
    <row r="6" ht="30.2" customHeight="1" spans="1:8">
      <c r="A6" s="28" t="s">
        <v>528</v>
      </c>
      <c r="B6" s="28" t="s">
        <v>529</v>
      </c>
      <c r="C6" s="28" t="s">
        <v>530</v>
      </c>
      <c r="D6" s="28" t="s">
        <v>531</v>
      </c>
      <c r="E6" s="28" t="s">
        <v>532</v>
      </c>
      <c r="F6" s="28"/>
      <c r="G6" s="28"/>
      <c r="H6" s="28" t="s">
        <v>533</v>
      </c>
    </row>
    <row r="7" ht="30.2" customHeight="1" spans="1:8">
      <c r="A7" s="28"/>
      <c r="B7" s="28"/>
      <c r="C7" s="28"/>
      <c r="D7" s="28"/>
      <c r="E7" s="28" t="s">
        <v>81</v>
      </c>
      <c r="F7" s="28" t="s">
        <v>534</v>
      </c>
      <c r="G7" s="28" t="s">
        <v>535</v>
      </c>
      <c r="H7" s="28"/>
    </row>
    <row r="8" ht="26.1" customHeight="1" spans="1:8">
      <c r="A8" s="29" t="s">
        <v>84</v>
      </c>
      <c r="B8" s="29"/>
      <c r="C8" s="41">
        <f>E8+D8+H8</f>
        <v>2</v>
      </c>
      <c r="D8" s="42">
        <v>0</v>
      </c>
      <c r="E8" s="42">
        <f>F8+G8</f>
        <v>2</v>
      </c>
      <c r="F8" s="41">
        <v>0</v>
      </c>
      <c r="G8" s="41">
        <v>2</v>
      </c>
      <c r="H8" s="41">
        <v>0</v>
      </c>
    </row>
    <row r="9" ht="16.35" customHeight="1" spans="1:8">
      <c r="A9" s="43" t="s">
        <v>66</v>
      </c>
      <c r="B9" s="44"/>
      <c r="C9" s="45"/>
      <c r="D9" s="45"/>
      <c r="E9" s="45"/>
      <c r="F9" s="45"/>
      <c r="G9" s="45"/>
      <c r="H9" s="45"/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B9" sqref="B9"/>
    </sheetView>
  </sheetViews>
  <sheetFormatPr defaultColWidth="10" defaultRowHeight="13.5" outlineLevelCol="4"/>
  <cols>
    <col min="1" max="1" width="15.125" customWidth="1"/>
    <col min="2" max="2" width="26" customWidth="1"/>
    <col min="3" max="3" width="17" customWidth="1"/>
    <col min="4" max="4" width="9.625" customWidth="1"/>
    <col min="5" max="5" width="17.875" customWidth="1"/>
    <col min="6" max="6" width="9.75" customWidth="1"/>
  </cols>
  <sheetData>
    <row r="1" ht="20.65" customHeight="1" spans="1:5">
      <c r="A1" s="24"/>
      <c r="B1" s="24"/>
      <c r="C1" s="24"/>
      <c r="D1" s="24"/>
      <c r="E1" s="24"/>
    </row>
    <row r="2" ht="35.45" customHeight="1" spans="1:5">
      <c r="A2" s="25" t="s">
        <v>11</v>
      </c>
      <c r="B2" s="25"/>
      <c r="C2" s="25"/>
      <c r="D2" s="25"/>
      <c r="E2" s="25"/>
    </row>
    <row r="3" ht="29.25" customHeight="1" spans="1:5">
      <c r="A3" s="26" t="s">
        <v>526</v>
      </c>
      <c r="B3" s="26"/>
      <c r="C3" s="26"/>
      <c r="D3" s="26"/>
      <c r="E3" s="26"/>
    </row>
    <row r="4" ht="16.35" customHeight="1" spans="1:5">
      <c r="A4" s="27" t="s">
        <v>14</v>
      </c>
      <c r="B4" s="27"/>
      <c r="C4" s="27"/>
      <c r="D4" s="27"/>
      <c r="E4" s="27"/>
    </row>
    <row r="5" ht="22.9" customHeight="1" spans="1:5">
      <c r="A5" s="28" t="s">
        <v>101</v>
      </c>
      <c r="B5" s="28" t="s">
        <v>102</v>
      </c>
      <c r="C5" s="28" t="s">
        <v>536</v>
      </c>
      <c r="D5" s="28"/>
      <c r="E5" s="28"/>
    </row>
    <row r="6" ht="22.9" customHeight="1" spans="1:5">
      <c r="A6" s="29"/>
      <c r="B6" s="29"/>
      <c r="C6" s="29" t="s">
        <v>72</v>
      </c>
      <c r="D6" s="29" t="s">
        <v>85</v>
      </c>
      <c r="E6" s="29" t="s">
        <v>86</v>
      </c>
    </row>
    <row r="7" ht="22.9" customHeight="1" spans="1:5">
      <c r="A7" s="30" t="s">
        <v>72</v>
      </c>
      <c r="B7" s="30"/>
      <c r="C7" s="31">
        <f>D7+E7</f>
        <v>3069.2</v>
      </c>
      <c r="D7" s="30">
        <v>0</v>
      </c>
      <c r="E7" s="31">
        <f>E8+E12+E18</f>
        <v>3069.2</v>
      </c>
    </row>
    <row r="8" ht="18.75" customHeight="1" spans="1:5">
      <c r="A8" s="32" t="s">
        <v>225</v>
      </c>
      <c r="B8" s="33" t="s">
        <v>226</v>
      </c>
      <c r="C8" s="34">
        <v>245.5</v>
      </c>
      <c r="D8" s="35">
        <v>0</v>
      </c>
      <c r="E8" s="34">
        <v>245.5</v>
      </c>
    </row>
    <row r="9" ht="18.75" customHeight="1" spans="1:5">
      <c r="A9" s="32" t="s">
        <v>537</v>
      </c>
      <c r="B9" s="33" t="s">
        <v>538</v>
      </c>
      <c r="C9" s="34">
        <v>245.5</v>
      </c>
      <c r="D9" s="35">
        <v>0</v>
      </c>
      <c r="E9" s="34">
        <v>245.5</v>
      </c>
    </row>
    <row r="10" ht="18.75" customHeight="1" spans="1:5">
      <c r="A10" s="36" t="s">
        <v>539</v>
      </c>
      <c r="B10" s="37" t="s">
        <v>540</v>
      </c>
      <c r="C10" s="34">
        <v>65</v>
      </c>
      <c r="D10" s="35">
        <v>0</v>
      </c>
      <c r="E10" s="34">
        <v>65</v>
      </c>
    </row>
    <row r="11" ht="18.75" customHeight="1" spans="1:5">
      <c r="A11" s="36" t="s">
        <v>541</v>
      </c>
      <c r="B11" s="37" t="s">
        <v>542</v>
      </c>
      <c r="C11" s="34">
        <v>180.5</v>
      </c>
      <c r="D11" s="35">
        <v>0</v>
      </c>
      <c r="E11" s="34">
        <v>180.5</v>
      </c>
    </row>
    <row r="12" ht="18.75" customHeight="1" spans="1:5">
      <c r="A12" s="32" t="s">
        <v>353</v>
      </c>
      <c r="B12" s="33" t="s">
        <v>354</v>
      </c>
      <c r="C12" s="34">
        <f>C13</f>
        <v>2771.7</v>
      </c>
      <c r="D12" s="34">
        <f>D13</f>
        <v>0</v>
      </c>
      <c r="E12" s="34">
        <f>E13</f>
        <v>2771.7</v>
      </c>
    </row>
    <row r="13" ht="18.75" customHeight="1" spans="1:5">
      <c r="A13" s="32" t="s">
        <v>543</v>
      </c>
      <c r="B13" s="33" t="s">
        <v>544</v>
      </c>
      <c r="C13" s="34">
        <f>C14+C15+C16+C17</f>
        <v>2771.7</v>
      </c>
      <c r="D13" s="35">
        <v>0</v>
      </c>
      <c r="E13" s="34">
        <f>E14+E15+E16+E17</f>
        <v>2771.7</v>
      </c>
    </row>
    <row r="14" ht="18.75" customHeight="1" spans="1:5">
      <c r="A14" s="36" t="s">
        <v>545</v>
      </c>
      <c r="B14" s="37" t="s">
        <v>546</v>
      </c>
      <c r="C14" s="34">
        <v>240.6</v>
      </c>
      <c r="D14" s="35">
        <v>0</v>
      </c>
      <c r="E14" s="34">
        <v>240.6</v>
      </c>
    </row>
    <row r="15" ht="18.75" customHeight="1" spans="1:5">
      <c r="A15" s="36" t="s">
        <v>547</v>
      </c>
      <c r="B15" s="37" t="s">
        <v>548</v>
      </c>
      <c r="C15" s="34">
        <v>1500.6</v>
      </c>
      <c r="D15" s="35">
        <v>0</v>
      </c>
      <c r="E15" s="34">
        <v>1500.6</v>
      </c>
    </row>
    <row r="16" ht="18.75" customHeight="1" spans="1:5">
      <c r="A16" s="36">
        <v>2120814</v>
      </c>
      <c r="B16" s="37" t="s">
        <v>549</v>
      </c>
      <c r="C16" s="34">
        <v>1020.5</v>
      </c>
      <c r="D16" s="35">
        <v>0</v>
      </c>
      <c r="E16" s="34">
        <v>1020.5</v>
      </c>
    </row>
    <row r="17" ht="18.75" customHeight="1" spans="1:5">
      <c r="A17" s="36">
        <v>2120816</v>
      </c>
      <c r="B17" s="37" t="s">
        <v>550</v>
      </c>
      <c r="C17" s="34">
        <v>10</v>
      </c>
      <c r="D17" s="35">
        <v>0</v>
      </c>
      <c r="E17" s="34">
        <v>10</v>
      </c>
    </row>
    <row r="18" ht="21" customHeight="1" spans="1:5">
      <c r="A18" s="38" t="s">
        <v>551</v>
      </c>
      <c r="B18" s="33" t="s">
        <v>552</v>
      </c>
      <c r="C18" s="34">
        <v>52</v>
      </c>
      <c r="D18" s="35">
        <v>0</v>
      </c>
      <c r="E18" s="34">
        <v>52</v>
      </c>
    </row>
    <row r="19" ht="21" customHeight="1" spans="1:5">
      <c r="A19" s="38" t="s">
        <v>553</v>
      </c>
      <c r="B19" s="33" t="s">
        <v>554</v>
      </c>
      <c r="C19" s="34">
        <v>52</v>
      </c>
      <c r="D19" s="35">
        <v>0</v>
      </c>
      <c r="E19" s="34">
        <v>52</v>
      </c>
    </row>
    <row r="20" ht="21" customHeight="1" spans="1:5">
      <c r="A20" s="39" t="s">
        <v>555</v>
      </c>
      <c r="B20" s="40" t="s">
        <v>556</v>
      </c>
      <c r="C20" s="34">
        <v>30</v>
      </c>
      <c r="D20" s="35">
        <v>0</v>
      </c>
      <c r="E20" s="34">
        <v>30</v>
      </c>
    </row>
    <row r="21" ht="21" customHeight="1" spans="1:5">
      <c r="A21" s="39">
        <v>2296003</v>
      </c>
      <c r="B21" s="40" t="s">
        <v>557</v>
      </c>
      <c r="C21" s="34">
        <v>32</v>
      </c>
      <c r="D21" s="35">
        <v>0</v>
      </c>
      <c r="E21" s="34">
        <v>32</v>
      </c>
    </row>
  </sheetData>
  <mergeCells count="6">
    <mergeCell ref="A2:E2"/>
    <mergeCell ref="A3:E3"/>
    <mergeCell ref="A4:E4"/>
    <mergeCell ref="C5:E5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opLeftCell="A14" workbookViewId="0">
      <selection activeCell="E34" sqref="E34:H34"/>
    </sheetView>
  </sheetViews>
  <sheetFormatPr defaultColWidth="9" defaultRowHeight="14.25"/>
  <cols>
    <col min="1" max="1" width="6.125" style="1" customWidth="1"/>
    <col min="2" max="3" width="4.625" style="1" customWidth="1"/>
    <col min="4" max="4" width="14.5" style="1" customWidth="1"/>
    <col min="5" max="5" width="13.5" style="1" customWidth="1"/>
    <col min="6" max="6" width="12.375" style="1" customWidth="1"/>
    <col min="7" max="7" width="10.375" style="1" customWidth="1"/>
    <col min="8" max="8" width="11.75" style="1" customWidth="1"/>
    <col min="9" max="9" width="11.5" style="3" customWidth="1"/>
    <col min="10" max="16384" width="9" style="1"/>
  </cols>
  <sheetData>
    <row r="1" s="1" customFormat="1" ht="30" customHeight="1" spans="1:9">
      <c r="A1" s="4" t="s">
        <v>558</v>
      </c>
      <c r="B1" s="4"/>
      <c r="C1" s="4"/>
      <c r="D1" s="4"/>
      <c r="E1" s="4"/>
      <c r="F1" s="4"/>
      <c r="G1" s="4"/>
      <c r="H1" s="4"/>
      <c r="I1" s="4"/>
    </row>
    <row r="2" s="2" customFormat="1" ht="21.6" customHeight="1" spans="1:9">
      <c r="A2" s="5" t="s">
        <v>559</v>
      </c>
      <c r="B2" s="5"/>
      <c r="C2" s="5"/>
      <c r="D2" s="5"/>
      <c r="E2" s="5"/>
      <c r="F2" s="5"/>
      <c r="G2" s="5"/>
      <c r="H2" s="5"/>
      <c r="I2" s="5"/>
    </row>
    <row r="3" s="1" customFormat="1" ht="18" customHeight="1" spans="1:9">
      <c r="A3" s="6" t="s">
        <v>560</v>
      </c>
      <c r="B3" s="6"/>
      <c r="C3" s="6"/>
      <c r="D3" s="7"/>
      <c r="E3" s="8"/>
      <c r="F3" s="8"/>
      <c r="G3" s="8"/>
      <c r="H3" s="8"/>
      <c r="I3" s="15"/>
    </row>
    <row r="4" s="1" customFormat="1" ht="18" customHeight="1" spans="1:9">
      <c r="A4" s="6" t="s">
        <v>561</v>
      </c>
      <c r="B4" s="6"/>
      <c r="C4" s="6"/>
      <c r="D4" s="6"/>
      <c r="E4" s="6"/>
      <c r="F4" s="6" t="s">
        <v>562</v>
      </c>
      <c r="G4" s="6"/>
      <c r="H4" s="6"/>
      <c r="I4" s="6"/>
    </row>
    <row r="5" s="1" customFormat="1" ht="18" customHeight="1" spans="1:9">
      <c r="A5" s="6" t="s">
        <v>563</v>
      </c>
      <c r="B5" s="9"/>
      <c r="C5" s="9"/>
      <c r="D5" s="10" t="s">
        <v>564</v>
      </c>
      <c r="E5" s="10"/>
      <c r="F5" s="6"/>
      <c r="G5" s="6"/>
      <c r="H5" s="6"/>
      <c r="I5" s="6"/>
    </row>
    <row r="6" s="1" customFormat="1" ht="18" customHeight="1" spans="1:9">
      <c r="A6" s="9"/>
      <c r="B6" s="9"/>
      <c r="C6" s="9"/>
      <c r="D6" s="6" t="s">
        <v>565</v>
      </c>
      <c r="E6" s="6"/>
      <c r="F6" s="6"/>
      <c r="G6" s="6"/>
      <c r="H6" s="6"/>
      <c r="I6" s="6"/>
    </row>
    <row r="7" s="1" customFormat="1" ht="18" customHeight="1" spans="1:9">
      <c r="A7" s="9"/>
      <c r="B7" s="9"/>
      <c r="C7" s="9"/>
      <c r="D7" s="6" t="s">
        <v>566</v>
      </c>
      <c r="E7" s="6"/>
      <c r="F7" s="6"/>
      <c r="G7" s="6"/>
      <c r="H7" s="6"/>
      <c r="I7" s="6"/>
    </row>
    <row r="8" s="1" customFormat="1" ht="18" customHeight="1" spans="1:9">
      <c r="A8" s="6" t="s">
        <v>567</v>
      </c>
      <c r="B8" s="6" t="s">
        <v>568</v>
      </c>
      <c r="C8" s="6"/>
      <c r="D8" s="6"/>
      <c r="E8" s="6"/>
      <c r="F8" s="6"/>
      <c r="G8" s="6"/>
      <c r="H8" s="6"/>
      <c r="I8" s="6"/>
    </row>
    <row r="9" s="1" customFormat="1" ht="51.75" customHeight="1" spans="1:9">
      <c r="A9" s="6"/>
      <c r="B9" s="10" t="s">
        <v>569</v>
      </c>
      <c r="C9" s="10"/>
      <c r="D9" s="10"/>
      <c r="E9" s="10"/>
      <c r="F9" s="10"/>
      <c r="G9" s="10"/>
      <c r="H9" s="10"/>
      <c r="I9" s="6"/>
    </row>
    <row r="10" s="1" customFormat="1" ht="18" customHeight="1" spans="1:9">
      <c r="A10" s="11" t="s">
        <v>570</v>
      </c>
      <c r="B10" s="6" t="s">
        <v>571</v>
      </c>
      <c r="C10" s="6"/>
      <c r="D10" s="6" t="s">
        <v>572</v>
      </c>
      <c r="E10" s="6" t="s">
        <v>573</v>
      </c>
      <c r="F10" s="6"/>
      <c r="G10" s="6"/>
      <c r="H10" s="6"/>
      <c r="I10" s="6" t="s">
        <v>574</v>
      </c>
    </row>
    <row r="11" s="1" customFormat="1" ht="18" customHeight="1" spans="1:9">
      <c r="A11" s="12"/>
      <c r="B11" s="13" t="s">
        <v>575</v>
      </c>
      <c r="C11" s="14"/>
      <c r="D11" s="6" t="s">
        <v>576</v>
      </c>
      <c r="E11" s="7"/>
      <c r="F11" s="8"/>
      <c r="G11" s="8"/>
      <c r="H11" s="15"/>
      <c r="I11" s="6">
        <v>0</v>
      </c>
    </row>
    <row r="12" s="1" customFormat="1" ht="18" customHeight="1" spans="1:9">
      <c r="A12" s="12"/>
      <c r="B12" s="16"/>
      <c r="C12" s="17"/>
      <c r="D12" s="6" t="s">
        <v>577</v>
      </c>
      <c r="E12" s="7"/>
      <c r="F12" s="8"/>
      <c r="G12" s="8"/>
      <c r="H12" s="15"/>
      <c r="I12" s="6">
        <v>0</v>
      </c>
    </row>
    <row r="13" s="1" customFormat="1" ht="18" customHeight="1" spans="1:9">
      <c r="A13" s="12"/>
      <c r="B13" s="16"/>
      <c r="C13" s="17"/>
      <c r="D13" s="6" t="s">
        <v>578</v>
      </c>
      <c r="E13" s="7"/>
      <c r="F13" s="8"/>
      <c r="G13" s="8"/>
      <c r="H13" s="15"/>
      <c r="I13" s="6">
        <v>0</v>
      </c>
    </row>
    <row r="14" s="1" customFormat="1" ht="18" customHeight="1" spans="1:9">
      <c r="A14" s="12"/>
      <c r="B14" s="13" t="s">
        <v>579</v>
      </c>
      <c r="C14" s="14"/>
      <c r="D14" s="6" t="s">
        <v>580</v>
      </c>
      <c r="E14" s="10"/>
      <c r="F14" s="10"/>
      <c r="G14" s="10"/>
      <c r="H14" s="10"/>
      <c r="I14" s="6">
        <v>0</v>
      </c>
    </row>
    <row r="15" s="1" customFormat="1" ht="18" customHeight="1" spans="1:9">
      <c r="A15" s="12"/>
      <c r="B15" s="16"/>
      <c r="C15" s="17"/>
      <c r="D15" s="6"/>
      <c r="E15" s="10"/>
      <c r="F15" s="10"/>
      <c r="G15" s="10"/>
      <c r="H15" s="10"/>
      <c r="I15" s="6">
        <v>0</v>
      </c>
    </row>
    <row r="16" s="1" customFormat="1" ht="18" customHeight="1" spans="1:9">
      <c r="A16" s="12"/>
      <c r="B16" s="16"/>
      <c r="C16" s="17"/>
      <c r="D16" s="6" t="s">
        <v>581</v>
      </c>
      <c r="E16" s="10"/>
      <c r="F16" s="10"/>
      <c r="G16" s="10"/>
      <c r="H16" s="10"/>
      <c r="I16" s="6">
        <v>0</v>
      </c>
    </row>
    <row r="17" s="1" customFormat="1" ht="18" customHeight="1" spans="1:9">
      <c r="A17" s="12"/>
      <c r="B17" s="16"/>
      <c r="C17" s="17"/>
      <c r="D17" s="6"/>
      <c r="E17" s="10"/>
      <c r="F17" s="10"/>
      <c r="G17" s="10"/>
      <c r="H17" s="10"/>
      <c r="I17" s="6">
        <v>0</v>
      </c>
    </row>
    <row r="18" s="1" customFormat="1" ht="18" customHeight="1" spans="1:9">
      <c r="A18" s="12"/>
      <c r="B18" s="16"/>
      <c r="C18" s="17"/>
      <c r="D18" s="11" t="s">
        <v>582</v>
      </c>
      <c r="E18" s="7"/>
      <c r="F18" s="8"/>
      <c r="G18" s="8"/>
      <c r="H18" s="15"/>
      <c r="I18" s="6">
        <v>0</v>
      </c>
    </row>
    <row r="19" s="1" customFormat="1" ht="18" customHeight="1" spans="1:9">
      <c r="A19" s="12"/>
      <c r="B19" s="16"/>
      <c r="C19" s="17"/>
      <c r="D19" s="18"/>
      <c r="E19" s="7"/>
      <c r="F19" s="8"/>
      <c r="G19" s="8"/>
      <c r="H19" s="15"/>
      <c r="I19" s="6">
        <v>0</v>
      </c>
    </row>
    <row r="20" s="1" customFormat="1" ht="15" customHeight="1" spans="1:9">
      <c r="A20" s="12"/>
      <c r="B20" s="16"/>
      <c r="C20" s="17"/>
      <c r="D20" s="11" t="s">
        <v>575</v>
      </c>
      <c r="E20" s="10"/>
      <c r="F20" s="10"/>
      <c r="G20" s="10"/>
      <c r="H20" s="10"/>
      <c r="I20" s="6">
        <v>0</v>
      </c>
    </row>
    <row r="21" s="1" customFormat="1" ht="15" customHeight="1" spans="1:9">
      <c r="A21" s="12"/>
      <c r="B21" s="16"/>
      <c r="C21" s="17"/>
      <c r="D21" s="18"/>
      <c r="E21" s="7"/>
      <c r="F21" s="8"/>
      <c r="G21" s="8"/>
      <c r="H21" s="15"/>
      <c r="I21" s="6">
        <v>0</v>
      </c>
    </row>
    <row r="22" s="1" customFormat="1" ht="15" customHeight="1" spans="1:9">
      <c r="A22" s="12"/>
      <c r="B22" s="19"/>
      <c r="C22" s="20"/>
      <c r="D22" s="6" t="s">
        <v>583</v>
      </c>
      <c r="E22" s="7"/>
      <c r="F22" s="8"/>
      <c r="G22" s="8"/>
      <c r="H22" s="15"/>
      <c r="I22" s="6">
        <v>0</v>
      </c>
    </row>
    <row r="23" s="1" customFormat="1" ht="18" customHeight="1" spans="1:9">
      <c r="A23" s="12"/>
      <c r="B23" s="13" t="s">
        <v>584</v>
      </c>
      <c r="C23" s="14"/>
      <c r="D23" s="6" t="s">
        <v>585</v>
      </c>
      <c r="E23" s="10"/>
      <c r="F23" s="10"/>
      <c r="G23" s="10"/>
      <c r="H23" s="10"/>
      <c r="I23" s="6">
        <v>0</v>
      </c>
    </row>
    <row r="24" s="1" customFormat="1" ht="18" customHeight="1" spans="1:9">
      <c r="A24" s="12"/>
      <c r="B24" s="16"/>
      <c r="C24" s="17"/>
      <c r="D24" s="6"/>
      <c r="E24" s="10"/>
      <c r="F24" s="10"/>
      <c r="G24" s="10"/>
      <c r="H24" s="10"/>
      <c r="I24" s="6">
        <v>0</v>
      </c>
    </row>
    <row r="25" s="1" customFormat="1" ht="18" customHeight="1" spans="1:9">
      <c r="A25" s="12"/>
      <c r="B25" s="16"/>
      <c r="C25" s="17"/>
      <c r="D25" s="11" t="s">
        <v>586</v>
      </c>
      <c r="E25" s="10"/>
      <c r="F25" s="10"/>
      <c r="G25" s="10"/>
      <c r="H25" s="10"/>
      <c r="I25" s="6">
        <v>0</v>
      </c>
    </row>
    <row r="26" s="1" customFormat="1" ht="18" customHeight="1" spans="1:9">
      <c r="A26" s="12"/>
      <c r="B26" s="16"/>
      <c r="C26" s="17"/>
      <c r="D26" s="18"/>
      <c r="E26" s="7"/>
      <c r="F26" s="8"/>
      <c r="G26" s="8"/>
      <c r="H26" s="15"/>
      <c r="I26" s="6">
        <v>0</v>
      </c>
    </row>
    <row r="27" s="1" customFormat="1" ht="18" customHeight="1" spans="1:9">
      <c r="A27" s="12"/>
      <c r="B27" s="16"/>
      <c r="C27" s="17"/>
      <c r="D27" s="11" t="s">
        <v>587</v>
      </c>
      <c r="E27" s="10"/>
      <c r="F27" s="10"/>
      <c r="G27" s="10"/>
      <c r="H27" s="10"/>
      <c r="I27" s="6">
        <v>0</v>
      </c>
    </row>
    <row r="28" s="1" customFormat="1" ht="18" customHeight="1" spans="1:9">
      <c r="A28" s="12"/>
      <c r="B28" s="16"/>
      <c r="C28" s="17"/>
      <c r="D28" s="18"/>
      <c r="E28" s="7"/>
      <c r="F28" s="8"/>
      <c r="G28" s="8"/>
      <c r="H28" s="15"/>
      <c r="I28" s="6">
        <v>0</v>
      </c>
    </row>
    <row r="29" s="1" customFormat="1" ht="18" customHeight="1" spans="1:9">
      <c r="A29" s="12"/>
      <c r="B29" s="16"/>
      <c r="C29" s="17"/>
      <c r="D29" s="12" t="s">
        <v>588</v>
      </c>
      <c r="E29" s="7"/>
      <c r="F29" s="8"/>
      <c r="G29" s="8"/>
      <c r="H29" s="15"/>
      <c r="I29" s="6">
        <v>0</v>
      </c>
    </row>
    <row r="30" s="1" customFormat="1" ht="18" customHeight="1" spans="1:9">
      <c r="A30" s="12"/>
      <c r="B30" s="16"/>
      <c r="C30" s="17"/>
      <c r="D30" s="18"/>
      <c r="E30" s="7"/>
      <c r="F30" s="8"/>
      <c r="G30" s="8"/>
      <c r="H30" s="15"/>
      <c r="I30" s="6">
        <v>0</v>
      </c>
    </row>
    <row r="31" s="1" customFormat="1" ht="18" customHeight="1" spans="1:9">
      <c r="A31" s="12"/>
      <c r="B31" s="19"/>
      <c r="C31" s="20"/>
      <c r="D31" s="18" t="s">
        <v>583</v>
      </c>
      <c r="E31" s="7"/>
      <c r="F31" s="8"/>
      <c r="G31" s="8"/>
      <c r="H31" s="15"/>
      <c r="I31" s="6">
        <v>0</v>
      </c>
    </row>
    <row r="32" s="1" customFormat="1" ht="18" customHeight="1" spans="1:9">
      <c r="A32" s="12"/>
      <c r="B32" s="6" t="s">
        <v>589</v>
      </c>
      <c r="C32" s="6"/>
      <c r="D32" s="6" t="s">
        <v>590</v>
      </c>
      <c r="E32" s="10"/>
      <c r="F32" s="10"/>
      <c r="G32" s="10"/>
      <c r="H32" s="10"/>
      <c r="I32" s="6">
        <v>0</v>
      </c>
    </row>
    <row r="33" s="1" customFormat="1" ht="18" customHeight="1" spans="1:9">
      <c r="A33" s="12"/>
      <c r="B33" s="6"/>
      <c r="C33" s="6"/>
      <c r="D33" s="6"/>
      <c r="E33" s="10"/>
      <c r="F33" s="10"/>
      <c r="G33" s="10"/>
      <c r="H33" s="10"/>
      <c r="I33" s="6">
        <v>0</v>
      </c>
    </row>
    <row r="34" s="1" customFormat="1" ht="18" customHeight="1" spans="1:9">
      <c r="A34" s="18"/>
      <c r="B34" s="6"/>
      <c r="C34" s="6"/>
      <c r="D34" s="6"/>
      <c r="E34" s="10"/>
      <c r="F34" s="10"/>
      <c r="G34" s="10"/>
      <c r="H34" s="10"/>
      <c r="I34" s="6">
        <v>0</v>
      </c>
    </row>
    <row r="35" s="1" customFormat="1" spans="1:9">
      <c r="A35" s="21" t="s">
        <v>591</v>
      </c>
      <c r="B35" s="21"/>
      <c r="C35" s="21"/>
      <c r="D35" s="21"/>
      <c r="E35" s="21"/>
      <c r="F35" s="21"/>
      <c r="G35" s="21"/>
      <c r="H35" s="21"/>
      <c r="I35" s="21"/>
    </row>
    <row r="36" s="1" customFormat="1" spans="1:9">
      <c r="A36" s="22"/>
      <c r="B36" s="22"/>
      <c r="C36" s="22"/>
      <c r="D36" s="22"/>
      <c r="E36" s="22"/>
      <c r="F36" s="22"/>
      <c r="G36" s="22"/>
      <c r="H36" s="22"/>
      <c r="I36" s="23"/>
    </row>
    <row r="37" s="1" customFormat="1" spans="1:9">
      <c r="A37" s="22"/>
      <c r="B37" s="22"/>
      <c r="C37" s="22"/>
      <c r="D37" s="22"/>
      <c r="E37" s="22"/>
      <c r="F37" s="22"/>
      <c r="G37" s="22"/>
      <c r="H37" s="22"/>
      <c r="I37" s="23"/>
    </row>
    <row r="38" s="1" customFormat="1" spans="1:9">
      <c r="A38" s="22"/>
      <c r="B38" s="22"/>
      <c r="C38" s="22"/>
      <c r="D38" s="22"/>
      <c r="E38" s="22"/>
      <c r="F38" s="22"/>
      <c r="G38" s="22"/>
      <c r="H38" s="22"/>
      <c r="I38" s="23"/>
    </row>
    <row r="39" s="1" customFormat="1" spans="1:9">
      <c r="A39" s="22"/>
      <c r="B39" s="22"/>
      <c r="C39" s="22"/>
      <c r="D39" s="22"/>
      <c r="E39" s="22"/>
      <c r="F39" s="22"/>
      <c r="G39" s="22"/>
      <c r="H39" s="22"/>
      <c r="I39" s="23"/>
    </row>
    <row r="40" s="1" customFormat="1" spans="1:9">
      <c r="A40" s="22"/>
      <c r="B40" s="22"/>
      <c r="C40" s="22"/>
      <c r="D40" s="22"/>
      <c r="E40" s="22"/>
      <c r="F40" s="22"/>
      <c r="G40" s="22"/>
      <c r="H40" s="22"/>
      <c r="I40" s="23"/>
    </row>
  </sheetData>
  <mergeCells count="58">
    <mergeCell ref="A1:I1"/>
    <mergeCell ref="A2:I2"/>
    <mergeCell ref="A3:C3"/>
    <mergeCell ref="D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C10"/>
    <mergeCell ref="E10:H10"/>
    <mergeCell ref="E11:H11"/>
    <mergeCell ref="E12:H12"/>
    <mergeCell ref="E13:H13"/>
    <mergeCell ref="E14:H14"/>
    <mergeCell ref="E15:H15"/>
    <mergeCell ref="E16:H16"/>
    <mergeCell ref="E17:H17"/>
    <mergeCell ref="E18:H18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A35:I35"/>
    <mergeCell ref="A8:A9"/>
    <mergeCell ref="A10:A34"/>
    <mergeCell ref="D14:D15"/>
    <mergeCell ref="D16:D17"/>
    <mergeCell ref="D18:D19"/>
    <mergeCell ref="D20:D21"/>
    <mergeCell ref="D23:D24"/>
    <mergeCell ref="D25:D26"/>
    <mergeCell ref="D27:D28"/>
    <mergeCell ref="D29:D30"/>
    <mergeCell ref="D32:D34"/>
    <mergeCell ref="A5:C7"/>
    <mergeCell ref="B11:C13"/>
    <mergeCell ref="B14:C22"/>
    <mergeCell ref="B23:C31"/>
    <mergeCell ref="B32:C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目录</vt:lpstr>
      <vt:lpstr>收支总表</vt:lpstr>
      <vt:lpstr>收入总表</vt:lpstr>
      <vt:lpstr>支出总表</vt:lpstr>
      <vt:lpstr>财拨总表</vt:lpstr>
      <vt:lpstr>一般公共预算支出功能分类</vt:lpstr>
      <vt:lpstr>一般公共预算基本支出经济分类</vt:lpstr>
      <vt:lpstr>三公</vt:lpstr>
      <vt:lpstr>政府性基金</vt:lpstr>
      <vt:lpstr>预算支出绩效目标表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2022-04-21T02:18:00Z</dcterms:created>
  <cp:lastPrinted>2023-05-07T07:37:00Z</cp:lastPrinted>
  <dcterms:modified xsi:type="dcterms:W3CDTF">2024-12-12T06:39:04Z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37B81CF74FDD4220ADC2E169E9382AC3</vt:lpwstr>
  </property>
</Properties>
</file>