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_FilterDatabase" localSheetId="4" hidden="1">一般预算支出功能分类!$A$6:$G$108</definedName>
  </definedNames>
  <calcPr calcId="144525"/>
</workbook>
</file>

<file path=xl/sharedStrings.xml><?xml version="1.0" encoding="utf-8"?>
<sst xmlns="http://schemas.openxmlformats.org/spreadsheetml/2006/main" count="388" uniqueCount="298">
  <si>
    <t>收支总表</t>
  </si>
  <si>
    <t>单位：长沙市望城区金山桥街道办事处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</si>
  <si>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</si>
  <si>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</si>
  <si>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</si>
  <si>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</si>
  <si>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</si>
  <si>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</si>
  <si>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</si>
  <si>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</si>
  <si>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</si>
  <si>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</si>
  <si>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</si>
  <si>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</si>
  <si>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</si>
  <si>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</si>
  <si>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</si>
  <si>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</si>
  <si>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</si>
  <si>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</si>
  <si>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</si>
  <si>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</si>
  <si>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</si>
  <si>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</si>
  <si>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</si>
  <si>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</si>
  <si>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</si>
  <si>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</si>
  <si>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</si>
  <si>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</si>
  <si>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</si>
  <si>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</si>
  <si>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</si>
  <si>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</si>
  <si>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</si>
  <si>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</si>
  <si>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</si>
  <si>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</si>
  <si>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</si>
  <si>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</si>
  <si>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</si>
  <si>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</si>
  <si>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</si>
  <si>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</si>
  <si>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</si>
  <si>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</si>
  <si>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</si>
  <si>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</si>
  <si>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</si>
  <si>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</si>
  <si>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</si>
  <si>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</si>
  <si>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</si>
  <si>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</si>
  <si>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</si>
  <si>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长沙市望城区金山桥街道办事处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</si>
  <si>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</si>
  <si>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</si>
  <si>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</si>
  <si>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</si>
  <si>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</si>
  <si>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</si>
  <si>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</si>
  <si>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</si>
  <si>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</si>
  <si>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</si>
  <si>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</si>
  <si>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</si>
  <si>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</si>
  <si>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</si>
  <si>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</si>
  <si>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</si>
  <si>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</si>
  <si>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</si>
  <si>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</si>
  <si>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长沙市望城区金山桥街道办事处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</si>
  <si>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</si>
  <si>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</si>
  <si>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</si>
  <si>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</si>
  <si>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</si>
  <si>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</si>
  <si>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</si>
  <si>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财政拨款收支总表</t>
  </si>
  <si>
    <t xml:space="preserve">单位： 长沙市望城区金山桥街道办事处  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</si>
  <si>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</si>
  <si>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</si>
  <si>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</si>
  <si>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</si>
  <si>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</si>
  <si>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</si>
  <si>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</si>
  <si>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</si>
  <si>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</si>
  <si>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 xml:space="preserve">单位：长沙市望城区金山桥街道办事处 </t>
  </si>
  <si>
    <t>科目编码</t>
  </si>
  <si>
    <t>科目名称</t>
  </si>
  <si>
    <t>人员经费</t>
  </si>
  <si>
    <t>类   款  项</t>
  </si>
  <si>
    <t>一般公共服务支出</t>
  </si>
  <si>
    <t>机关服务</t>
  </si>
  <si>
    <t>2010301</t>
  </si>
  <si>
    <t>行政运行</t>
  </si>
  <si>
    <t>2010302</t>
  </si>
  <si>
    <t>一般行政管理事务</t>
  </si>
  <si>
    <t>2010308</t>
  </si>
  <si>
    <t>信访事务</t>
  </si>
  <si>
    <t>2010399</t>
  </si>
  <si>
    <t>其他政府办公厅（室）及相关机构事务支出</t>
  </si>
  <si>
    <t>统计信息事务</t>
  </si>
  <si>
    <t>2010507</t>
  </si>
  <si>
    <t>专项普查活动</t>
  </si>
  <si>
    <t>民族事务</t>
  </si>
  <si>
    <t>2012304</t>
  </si>
  <si>
    <t>民族工作专项</t>
  </si>
  <si>
    <t>群众团体事务</t>
  </si>
  <si>
    <t>2012999</t>
  </si>
  <si>
    <t>其他群众团体事务支出</t>
  </si>
  <si>
    <t>党委办公厅（室）及相关机构事务</t>
  </si>
  <si>
    <t>2013105</t>
  </si>
  <si>
    <t>专项业务</t>
  </si>
  <si>
    <t>2013199</t>
  </si>
  <si>
    <t>其他党委办公厅（室）及相关机构事务支出</t>
  </si>
  <si>
    <t>组织事务</t>
  </si>
  <si>
    <t>2013202</t>
  </si>
  <si>
    <t>2013302</t>
  </si>
  <si>
    <t>统战事务</t>
  </si>
  <si>
    <t>2013404</t>
  </si>
  <si>
    <t>宗教事务</t>
  </si>
  <si>
    <t>市场监督管理事务</t>
  </si>
  <si>
    <t>2013816</t>
  </si>
  <si>
    <t>食品安全监管</t>
  </si>
  <si>
    <t>国防支出</t>
  </si>
  <si>
    <t>国防动员</t>
  </si>
  <si>
    <t>2030607</t>
  </si>
  <si>
    <t>民兵</t>
  </si>
  <si>
    <t>公共安全支出</t>
  </si>
  <si>
    <t>国家安全</t>
  </si>
  <si>
    <t>其他公共安全支出</t>
  </si>
  <si>
    <t>教育支出</t>
  </si>
  <si>
    <t>普通教育</t>
  </si>
  <si>
    <t>2050299</t>
  </si>
  <si>
    <t>其他普通教育支出</t>
  </si>
  <si>
    <t>科学技术支出</t>
  </si>
  <si>
    <t>技术研究与开发</t>
  </si>
  <si>
    <t>2060499</t>
  </si>
  <si>
    <t>其他技术研究与开发支出</t>
  </si>
  <si>
    <t>文化旅游体育与传媒支出</t>
  </si>
  <si>
    <t>文化和旅游</t>
  </si>
  <si>
    <t>2070199</t>
  </si>
  <si>
    <t>其他文化和旅游支出</t>
  </si>
  <si>
    <t>社会保障和就业支出</t>
  </si>
  <si>
    <t>民政管理事务</t>
  </si>
  <si>
    <t>2080208</t>
  </si>
  <si>
    <t>基层政权建设和社区治理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</si>
  <si>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</si>
  <si>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</si>
  <si>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</si>
  <si>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</si>
  <si>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</si>
  <si>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</si>
  <si>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其他行政事业退休单位养老支出</t>
  </si>
  <si>
    <t>抚恤</t>
  </si>
  <si>
    <t>2080801</t>
  </si>
  <si>
    <t>死亡抚恤</t>
  </si>
  <si>
    <t>2080899</t>
  </si>
  <si>
    <t>其他优抚支出</t>
  </si>
  <si>
    <t>社会福利</t>
  </si>
  <si>
    <t>2081006</t>
  </si>
  <si>
    <t>养老服务</t>
  </si>
  <si>
    <t>残疾人事业</t>
  </si>
  <si>
    <t>2081199</t>
  </si>
  <si>
    <t>其他残疾人事业支出</t>
  </si>
  <si>
    <t>其他生活救助</t>
  </si>
  <si>
    <t>2082502</t>
  </si>
  <si>
    <t>其他农村生活救助</t>
  </si>
  <si>
    <t>退役军人管理事务</t>
  </si>
  <si>
    <t>2082804</t>
  </si>
  <si>
    <t>拥军优属</t>
  </si>
  <si>
    <t>卫生健康支出</t>
  </si>
  <si>
    <t>公共卫生</t>
  </si>
  <si>
    <t>其他公共卫生支出</t>
  </si>
  <si>
    <t>计划生育事务</t>
  </si>
  <si>
    <t>2100799</t>
  </si>
  <si>
    <t>其他计划生育事务支出</t>
  </si>
  <si>
    <t>行政事业单位医疗</t>
  </si>
  <si>
    <t>2101101</t>
  </si>
  <si>
    <t>行政单位医疗</t>
  </si>
  <si>
    <t>2101103</t>
  </si>
  <si>
    <t>公务员医疗补助</t>
  </si>
  <si>
    <t>节能环保支出</t>
  </si>
  <si>
    <t>自然生态环保</t>
  </si>
  <si>
    <t>2110402</t>
  </si>
  <si>
    <t>农村环境保护</t>
  </si>
  <si>
    <t>能源节约利用</t>
  </si>
  <si>
    <t>2111001</t>
  </si>
  <si>
    <t>城乡社区支出</t>
  </si>
  <si>
    <t>城乡社区管理事务</t>
  </si>
  <si>
    <t>2120199</t>
  </si>
  <si>
    <t>其他城乡社区管理事务支出</t>
  </si>
  <si>
    <t>国有土地使用权出让收入安排的支出</t>
  </si>
  <si>
    <t>2120802</t>
  </si>
  <si>
    <t>土地开发支出</t>
  </si>
  <si>
    <t>2120804</t>
  </si>
  <si>
    <t>农村基础设施建设支出</t>
  </si>
  <si>
    <t>2120814</t>
  </si>
  <si>
    <t>农业生产发展支出</t>
  </si>
  <si>
    <t>国有土地收益基金安排的支出</t>
  </si>
  <si>
    <t>2121002</t>
  </si>
  <si>
    <t>城市基础设施配套费安排的支出</t>
  </si>
  <si>
    <t>2121399</t>
  </si>
  <si>
    <t>其他城市基础设施配套费安排的支出</t>
  </si>
  <si>
    <t>农林水支出</t>
  </si>
  <si>
    <t>农业农村</t>
  </si>
  <si>
    <t>2130124</t>
  </si>
  <si>
    <t>农村合作经济</t>
  </si>
  <si>
    <t>2130152</t>
  </si>
  <si>
    <t>对高校毕业生到基层任职补助</t>
  </si>
  <si>
    <t>2130199</t>
  </si>
  <si>
    <t>其他农业农村支出</t>
  </si>
  <si>
    <t>林业和草原</t>
  </si>
  <si>
    <t>2130207</t>
  </si>
  <si>
    <t>森林资源管理</t>
  </si>
  <si>
    <t>水利</t>
  </si>
  <si>
    <t>2130305</t>
  </si>
  <si>
    <t>水利工程建设</t>
  </si>
  <si>
    <t>2130314</t>
  </si>
  <si>
    <t>防汛</t>
  </si>
  <si>
    <t>2130316</t>
  </si>
  <si>
    <t>农村水利</t>
  </si>
  <si>
    <t>巩固脱贫攻坚成果衔接乡村振兴</t>
  </si>
  <si>
    <t>2130504</t>
  </si>
  <si>
    <t>农村基础设施建设</t>
  </si>
  <si>
    <t>2130599</t>
  </si>
  <si>
    <t>其他巩固脱贫衔接乡村振兴支出</t>
  </si>
  <si>
    <t>农村综合改革</t>
  </si>
  <si>
    <t>2130705</t>
  </si>
  <si>
    <t>对村民委员会和村党支部的补助</t>
  </si>
  <si>
    <t>住房保障支出</t>
  </si>
  <si>
    <t>住房改革支出</t>
  </si>
  <si>
    <t>2210201</t>
  </si>
  <si>
    <t>住房公积金</t>
  </si>
  <si>
    <t>灾害防治及应急管理支出</t>
  </si>
  <si>
    <t>应急管理事务</t>
  </si>
  <si>
    <t>2240109</t>
  </si>
  <si>
    <t>应急管理</t>
  </si>
  <si>
    <t>本年一般公共预算基本支出表</t>
  </si>
  <si>
    <t>部门预算支出经济分类科目</t>
  </si>
  <si>
    <t>本年一般公共预算基本支出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</si>
  <si>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</si>
  <si>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</si>
  <si>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</si>
  <si>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</si>
  <si>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</si>
  <si>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</si>
  <si>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</si>
  <si>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</si>
  <si>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医疗费</t>
  </si>
  <si>
    <t>其他工资福利支出</t>
  </si>
  <si>
    <t>商品和服务支出</t>
  </si>
  <si>
    <t>办公费</t>
  </si>
  <si>
    <t>咨询费</t>
  </si>
  <si>
    <t>水费</t>
  </si>
  <si>
    <t>电费</t>
  </si>
  <si>
    <t>邮电费</t>
  </si>
  <si>
    <t>物业管理费</t>
  </si>
  <si>
    <t>维修（护）费</t>
  </si>
  <si>
    <t>租赁费</t>
  </si>
  <si>
    <t>会议费</t>
  </si>
  <si>
    <t>培训费</t>
  </si>
  <si>
    <t>公务接待费</t>
  </si>
  <si>
    <t>委托业务费</t>
  </si>
  <si>
    <t>福利费</t>
  </si>
  <si>
    <t>公务用车运行维护费</t>
  </si>
  <si>
    <t>其他交通费用</t>
  </si>
  <si>
    <t>其他商品和服务支出</t>
  </si>
  <si>
    <t>对个人和家庭补助支出</t>
  </si>
  <si>
    <t>抚恤金</t>
  </si>
  <si>
    <t>生活补助</t>
  </si>
  <si>
    <t>医疗费补助</t>
  </si>
  <si>
    <t>奖励金</t>
  </si>
  <si>
    <t>其他对个人和家庭的补助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</si>
  <si>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</si>
  <si>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</si>
  <si>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</si>
  <si>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</si>
  <si>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</si>
  <si>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</si>
  <si>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</si>
  <si>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</si>
  <si>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</si>
  <si>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</si>
  <si>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</si>
  <si>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2120801</t>
  </si>
  <si>
    <t xml:space="preserve">  征地和拆迁补偿支出</t>
  </si>
  <si>
    <t>2296002</t>
  </si>
  <si>
    <t xml:space="preserve">  用于社会福利的彩票公益金支出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</si>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</sst>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8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10"/>
      <name val="宋体"/>
      <charset val="134"/>
    </font>
    <font>
      <b/>
      <sz val="19"/>
      <name val="SimSun"/>
      <charset val="134"/>
    </font>
    <font>
      <sz val="9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10"/>
      <name val="宋体"/>
      <charset val="1"/>
      <scheme val="minor"/>
    </font>
    <font>
      <sz val="10"/>
      <name val="SimSun"/>
      <charset val="134"/>
    </font>
    <font>
      <b/>
      <sz val="10"/>
      <name val="SimSun"/>
      <charset val="134"/>
    </font>
    <font>
      <sz val="9"/>
      <color rgb="FF3F3F3F"/>
      <name val="SimSun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"/>
      <scheme val="minor"/>
    </font>
    <font>
      <b/>
      <sz val="9"/>
      <color indexed="8"/>
      <name val="宋体"/>
      <charset val="1"/>
      <scheme val="minor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8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32" fillId="13" borderId="7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4" fontId="1" fillId="0" borderId="4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0" borderId="6" xfId="0" applyNumberFormat="1" applyFont="1" applyBorder="1" applyAlignment="1">
      <alignment horizontal="right" vertical="center" wrapText="1"/>
    </xf>
    <xf numFmtId="0" fontId="7" fillId="0" borderId="2" xfId="0" applyFont="1" applyBorder="1">
      <alignment vertical="center"/>
    </xf>
    <xf numFmtId="4" fontId="1" fillId="0" borderId="4" xfId="0" applyNumberFormat="1" applyFont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E27" sqref="E27"/>
    </sheetView>
  </sheetViews>
  <sheetFormatPr defaultColWidth="10" defaultRowHeight="16" customHeight="1" outlineLevelCol="3"/>
  <cols>
    <col min="1" max="1" width="25.7833333333333" customWidth="1"/>
    <col min="2" max="2" width="16.4083333333333" customWidth="1"/>
    <col min="3" max="3" width="36.775" customWidth="1"/>
    <col min="4" max="4" width="16.4083333333333" style="1" customWidth="1"/>
    <col min="5" max="5" width="9.76666666666667" customWidth="1"/>
  </cols>
  <sheetData>
    <row r="1" customHeight="1" spans="1:4">
      <c r="A1" s="3"/>
      <c r="B1" s="3"/>
      <c r="C1" s="3"/>
      <c r="D1" s="4"/>
    </row>
    <row r="2" ht="29" customHeight="1" spans="1:4">
      <c r="A2" s="5" t="s">
        <v>0</v>
      </c>
      <c r="B2" s="5"/>
      <c r="C2" s="5"/>
      <c r="D2" s="5"/>
    </row>
    <row r="3" customHeight="1" spans="1:4">
      <c r="A3" s="6" t="s">
        <v>1</v>
      </c>
      <c r="B3" s="6"/>
      <c r="C3" s="6"/>
      <c r="D3" s="7"/>
    </row>
    <row r="4" customHeight="1" spans="4:4">
      <c r="D4" s="7" t="s">
        <v>2</v>
      </c>
    </row>
    <row r="5" customHeight="1" spans="1:4">
      <c r="A5" s="9" t="s">
        <v>3</v>
      </c>
      <c r="B5" s="9"/>
      <c r="C5" s="9" t="s">
        <v>4</v>
      </c>
      <c r="D5" s="9"/>
    </row>
    <row r="6" customHeight="1" spans="1:4">
      <c r="A6" s="9" t="s">
        <v>5</v>
      </c>
      <c r="B6" s="9" t="s">
        <v>6</v>
      </c>
      <c r="C6" s="9" t="s">
        <v>5</v>
      </c>
      <c r="D6" s="9" t="s">
        <v>6</v>
      </c>
    </row>
    <row r="7" customHeight="1" spans="1:4">
      <c r="A7" s="56" t="s">
        <v>7</v>
      </c>
      <c r="B7" s="15">
        <v>5158</v>
      </c>
      <c r="C7" s="56" t="s">
        <v>8</v>
      </c>
      <c r="D7" s="15">
        <v>3641</v>
      </c>
    </row>
    <row r="8" customHeight="1" spans="1:4">
      <c r="A8" s="56" t="s">
        <v>9</v>
      </c>
      <c r="B8" s="15">
        <v>450</v>
      </c>
      <c r="C8" s="56" t="s">
        <v>10</v>
      </c>
      <c r="D8" s="15"/>
    </row>
    <row r="9" customHeight="1" spans="1:4">
      <c r="A9" s="56" t="s">
        <v>11</v>
      </c>
      <c r="B9" s="15"/>
      <c r="C9" s="56" t="s">
        <v>12</v>
      </c>
      <c r="D9" s="15">
        <v>25</v>
      </c>
    </row>
    <row r="10" customHeight="1" spans="1:4">
      <c r="A10" s="56" t="s">
        <v>13</v>
      </c>
      <c r="B10" s="15"/>
      <c r="C10" s="56" t="s">
        <v>14</v>
      </c>
      <c r="D10" s="15">
        <v>422</v>
      </c>
    </row>
    <row r="11" customHeight="1" spans="1:4">
      <c r="A11" s="56" t="s">
        <v>15</v>
      </c>
      <c r="B11" s="15"/>
      <c r="C11" s="56" t="s">
        <v>16</v>
      </c>
      <c r="D11" s="15">
        <v>100</v>
      </c>
    </row>
    <row r="12" customHeight="1" spans="1:4">
      <c r="A12" s="56" t="s">
        <v>17</v>
      </c>
      <c r="B12" s="15"/>
      <c r="C12" s="56" t="s">
        <v>18</v>
      </c>
      <c r="D12" s="15">
        <v>103</v>
      </c>
    </row>
    <row r="13" customHeight="1" spans="1:4">
      <c r="A13" s="56" t="s">
        <v>19</v>
      </c>
      <c r="B13" s="15">
        <v>2592</v>
      </c>
      <c r="C13" s="56" t="s">
        <v>20</v>
      </c>
      <c r="D13" s="15">
        <v>48</v>
      </c>
    </row>
    <row r="14" customHeight="1" spans="1:4">
      <c r="A14" s="56"/>
      <c r="B14" s="14"/>
      <c r="C14" s="56" t="s">
        <v>21</v>
      </c>
      <c r="D14" s="15">
        <v>722</v>
      </c>
    </row>
    <row r="15" customHeight="1" spans="1:4">
      <c r="A15" s="56"/>
      <c r="B15" s="14"/>
      <c r="C15" s="56" t="s">
        <v>22</v>
      </c>
      <c r="D15" s="15"/>
    </row>
    <row r="16" customHeight="1" spans="1:4">
      <c r="A16" s="56"/>
      <c r="B16" s="14"/>
      <c r="C16" s="56" t="s">
        <v>23</v>
      </c>
      <c r="D16" s="15">
        <v>202</v>
      </c>
    </row>
    <row r="17" customHeight="1" spans="1:4">
      <c r="A17" s="56"/>
      <c r="B17" s="14"/>
      <c r="C17" s="56" t="s">
        <v>24</v>
      </c>
      <c r="D17" s="15">
        <v>20</v>
      </c>
    </row>
    <row r="18" customHeight="1" spans="1:4">
      <c r="A18" s="56"/>
      <c r="B18" s="14"/>
      <c r="C18" s="56" t="s">
        <v>25</v>
      </c>
      <c r="D18" s="15">
        <v>1377</v>
      </c>
    </row>
    <row r="19" customHeight="1" spans="1:4">
      <c r="A19" s="56"/>
      <c r="B19" s="14"/>
      <c r="C19" s="56" t="s">
        <v>26</v>
      </c>
      <c r="D19" s="15">
        <v>884</v>
      </c>
    </row>
    <row r="20" customHeight="1" spans="1:4">
      <c r="A20" s="56"/>
      <c r="B20" s="14"/>
      <c r="C20" s="56" t="s">
        <v>27</v>
      </c>
      <c r="D20" s="15">
        <v>63</v>
      </c>
    </row>
    <row r="21" customHeight="1" spans="1:4">
      <c r="A21" s="56"/>
      <c r="B21" s="14"/>
      <c r="C21" s="56" t="s">
        <v>28</v>
      </c>
      <c r="D21" s="15"/>
    </row>
    <row r="22" customHeight="1" spans="1:4">
      <c r="A22" s="56"/>
      <c r="B22" s="14"/>
      <c r="C22" s="56" t="s">
        <v>29</v>
      </c>
      <c r="D22" s="15"/>
    </row>
    <row r="23" customHeight="1" spans="1:4">
      <c r="A23" s="56"/>
      <c r="B23" s="14"/>
      <c r="C23" s="56" t="s">
        <v>30</v>
      </c>
      <c r="D23" s="15"/>
    </row>
    <row r="24" customHeight="1" spans="1:4">
      <c r="A24" s="56"/>
      <c r="B24" s="14"/>
      <c r="C24" s="56" t="s">
        <v>31</v>
      </c>
      <c r="D24" s="15"/>
    </row>
    <row r="25" customHeight="1" spans="1:4">
      <c r="A25" s="56"/>
      <c r="B25" s="14"/>
      <c r="C25" s="56" t="s">
        <v>32</v>
      </c>
      <c r="D25" s="15"/>
    </row>
    <row r="26" customHeight="1" spans="1:4">
      <c r="A26" s="56"/>
      <c r="B26" s="14"/>
      <c r="C26" s="56" t="s">
        <v>33</v>
      </c>
      <c r="D26" s="15">
        <v>163</v>
      </c>
    </row>
    <row r="27" customHeight="1" spans="1:4">
      <c r="A27" s="56"/>
      <c r="B27" s="14"/>
      <c r="C27" s="56" t="s">
        <v>34</v>
      </c>
      <c r="D27" s="15"/>
    </row>
    <row r="28" customHeight="1" spans="1:4">
      <c r="A28" s="56"/>
      <c r="B28" s="14"/>
      <c r="C28" s="56" t="s">
        <v>35</v>
      </c>
      <c r="D28" s="15"/>
    </row>
    <row r="29" customHeight="1" spans="1:4">
      <c r="A29" s="56"/>
      <c r="B29" s="14"/>
      <c r="C29" s="56" t="s">
        <v>36</v>
      </c>
      <c r="D29" s="15">
        <v>400</v>
      </c>
    </row>
    <row r="30" customHeight="1" spans="1:4">
      <c r="A30" s="56"/>
      <c r="B30" s="14"/>
      <c r="C30" s="56" t="s">
        <v>37</v>
      </c>
      <c r="D30" s="15"/>
    </row>
    <row r="31" customHeight="1" spans="1:4">
      <c r="A31" s="56"/>
      <c r="B31" s="14"/>
      <c r="C31" s="56" t="s">
        <v>38</v>
      </c>
      <c r="D31" s="15">
        <v>30</v>
      </c>
    </row>
    <row r="32" customHeight="1" spans="1:4">
      <c r="A32" s="56"/>
      <c r="B32" s="14"/>
      <c r="C32" s="56" t="s">
        <v>39</v>
      </c>
      <c r="D32" s="15"/>
    </row>
    <row r="33" customHeight="1" spans="1:4">
      <c r="A33" s="56"/>
      <c r="B33" s="14"/>
      <c r="C33" s="56" t="s">
        <v>40</v>
      </c>
      <c r="D33" s="15"/>
    </row>
    <row r="34" customHeight="1" spans="1:4">
      <c r="A34" s="56"/>
      <c r="B34" s="14"/>
      <c r="C34" s="56" t="s">
        <v>41</v>
      </c>
      <c r="D34" s="15"/>
    </row>
    <row r="35" customHeight="1" spans="1:4">
      <c r="A35" s="56"/>
      <c r="B35" s="14"/>
      <c r="C35" s="56" t="s">
        <v>42</v>
      </c>
      <c r="D35" s="15"/>
    </row>
    <row r="36" customHeight="1" spans="1:4">
      <c r="A36" s="56"/>
      <c r="B36" s="14"/>
      <c r="C36" s="56" t="s">
        <v>43</v>
      </c>
      <c r="D36" s="15"/>
    </row>
    <row r="37" customHeight="1" spans="1:4">
      <c r="A37" s="56"/>
      <c r="B37" s="14"/>
      <c r="C37" s="14"/>
      <c r="D37" s="15"/>
    </row>
    <row r="38" customHeight="1" spans="1:4">
      <c r="A38" s="56"/>
      <c r="B38" s="14"/>
      <c r="C38" s="56"/>
      <c r="D38" s="15"/>
    </row>
    <row r="39" customHeight="1" spans="1:4">
      <c r="A39" s="58" t="s">
        <v>44</v>
      </c>
      <c r="B39" s="57"/>
      <c r="C39" s="58" t="s">
        <v>45</v>
      </c>
      <c r="D39" s="57"/>
    </row>
    <row r="40" customHeight="1" spans="1:4">
      <c r="A40" s="72" t="s">
        <v>46</v>
      </c>
      <c r="B40" s="15"/>
      <c r="C40" s="58" t="s">
        <v>47</v>
      </c>
      <c r="D40" s="57"/>
    </row>
    <row r="41" customHeight="1" spans="1:4">
      <c r="A41" s="72" t="s">
        <v>48</v>
      </c>
      <c r="B41" s="15"/>
      <c r="C41" s="14"/>
      <c r="D41" s="15"/>
    </row>
    <row r="42" customHeight="1" spans="1:4">
      <c r="A42" s="72" t="s">
        <v>49</v>
      </c>
      <c r="B42" s="15"/>
      <c r="C42" s="14"/>
      <c r="D42" s="15"/>
    </row>
    <row r="43" customHeight="1" spans="1:4">
      <c r="A43" s="72" t="s">
        <v>50</v>
      </c>
      <c r="B43" s="15"/>
      <c r="C43" s="56"/>
      <c r="D43" s="15"/>
    </row>
    <row r="44" customHeight="1" spans="1:4">
      <c r="A44" s="72" t="s">
        <v>51</v>
      </c>
      <c r="B44" s="15"/>
      <c r="C44" s="56"/>
      <c r="D44" s="15"/>
    </row>
    <row r="45" customHeight="1" spans="1:4">
      <c r="A45" s="58" t="s">
        <v>52</v>
      </c>
      <c r="B45" s="57">
        <f>SUM(B7:B44)</f>
        <v>8200</v>
      </c>
      <c r="C45" s="58" t="s">
        <v>53</v>
      </c>
      <c r="D45" s="57">
        <f>SUM(D7:D44)</f>
        <v>8200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F6" sqref="F6:F7"/>
    </sheetView>
  </sheetViews>
  <sheetFormatPr defaultColWidth="10" defaultRowHeight="25" customHeight="1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6" width="8.625" customWidth="1"/>
    <col min="7" max="10" width="7.18333333333333" customWidth="1"/>
    <col min="11" max="11" width="8.625" customWidth="1"/>
    <col min="12" max="12" width="9.90833333333333" customWidth="1"/>
    <col min="13" max="13" width="7.18333333333333" customWidth="1"/>
    <col min="14" max="17" width="8.625" customWidth="1"/>
    <col min="18" max="20" width="9.76666666666667" customWidth="1"/>
  </cols>
  <sheetData>
    <row r="1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customHeight="1" spans="1:17">
      <c r="A2" s="5" t="s">
        <v>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customHeight="1" spans="1:17">
      <c r="A3" s="6" t="s">
        <v>55</v>
      </c>
      <c r="B3" s="6"/>
      <c r="C3" s="6"/>
      <c r="D3" s="7"/>
      <c r="E3" s="6"/>
      <c r="F3" s="6"/>
      <c r="G3" s="6"/>
      <c r="H3" s="7"/>
      <c r="I3" s="6"/>
      <c r="J3" s="6"/>
      <c r="K3" s="6"/>
      <c r="L3" s="7"/>
      <c r="M3" s="6"/>
      <c r="N3" s="6"/>
      <c r="O3" s="6"/>
      <c r="P3" s="7"/>
      <c r="Q3" s="6"/>
    </row>
    <row r="4" customHeight="1" spans="1:17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customHeight="1" spans="1:17">
      <c r="A5" s="9" t="s">
        <v>56</v>
      </c>
      <c r="B5" s="9"/>
      <c r="C5" s="9" t="s">
        <v>57</v>
      </c>
      <c r="D5" s="9" t="s">
        <v>58</v>
      </c>
      <c r="E5" s="9"/>
      <c r="F5" s="9"/>
      <c r="G5" s="9"/>
      <c r="H5" s="9"/>
      <c r="I5" s="9"/>
      <c r="J5" s="9"/>
      <c r="K5" s="9"/>
      <c r="L5" s="9" t="s">
        <v>59</v>
      </c>
      <c r="M5" s="9"/>
      <c r="N5" s="9"/>
      <c r="O5" s="9"/>
      <c r="P5" s="9"/>
      <c r="Q5" s="9"/>
    </row>
    <row r="6" customHeight="1" spans="1:17">
      <c r="A6" s="9" t="s">
        <v>60</v>
      </c>
      <c r="B6" s="9" t="s">
        <v>61</v>
      </c>
      <c r="C6" s="9"/>
      <c r="D6" s="9" t="s">
        <v>62</v>
      </c>
      <c r="E6" s="9" t="s">
        <v>63</v>
      </c>
      <c r="F6" s="9" t="s">
        <v>64</v>
      </c>
      <c r="G6" s="9" t="s">
        <v>65</v>
      </c>
      <c r="H6" s="9" t="s">
        <v>66</v>
      </c>
      <c r="I6" s="9" t="s">
        <v>67</v>
      </c>
      <c r="J6" s="9" t="s">
        <v>68</v>
      </c>
      <c r="K6" s="9" t="s">
        <v>69</v>
      </c>
      <c r="L6" s="9" t="s">
        <v>62</v>
      </c>
      <c r="M6" s="9" t="s">
        <v>46</v>
      </c>
      <c r="N6" s="9"/>
      <c r="O6" s="9"/>
      <c r="P6" s="9" t="s">
        <v>70</v>
      </c>
      <c r="Q6" s="9" t="s">
        <v>51</v>
      </c>
    </row>
    <row r="7" ht="35" customHeight="1" spans="1:17">
      <c r="A7" s="9"/>
      <c r="B7" s="9"/>
      <c r="C7" s="9"/>
      <c r="D7" s="9"/>
      <c r="E7" s="9"/>
      <c r="F7" s="17"/>
      <c r="G7" s="9"/>
      <c r="H7" s="9"/>
      <c r="I7" s="9"/>
      <c r="J7" s="9"/>
      <c r="K7" s="9"/>
      <c r="L7" s="9"/>
      <c r="M7" s="9" t="s">
        <v>71</v>
      </c>
      <c r="N7" s="9" t="s">
        <v>72</v>
      </c>
      <c r="O7" s="9" t="s">
        <v>73</v>
      </c>
      <c r="P7" s="9"/>
      <c r="Q7" s="9"/>
    </row>
    <row r="8" customHeight="1" spans="1:17">
      <c r="A8" s="23" t="s">
        <v>74</v>
      </c>
      <c r="B8" s="14"/>
      <c r="C8" s="65">
        <v>8200</v>
      </c>
      <c r="D8" s="65">
        <v>8200</v>
      </c>
      <c r="E8" s="66">
        <v>5608</v>
      </c>
      <c r="F8" s="67"/>
      <c r="G8" s="68"/>
      <c r="H8" s="65"/>
      <c r="I8" s="65"/>
      <c r="J8" s="65"/>
      <c r="K8" s="65">
        <f>C8-E8</f>
        <v>2592</v>
      </c>
      <c r="L8" s="65"/>
      <c r="M8" s="65"/>
      <c r="N8" s="65"/>
      <c r="O8" s="70"/>
      <c r="P8" s="71"/>
      <c r="Q8" s="71"/>
    </row>
    <row r="9" customHeight="1" spans="1:17">
      <c r="A9" s="69">
        <v>823001</v>
      </c>
      <c r="B9" s="19" t="s">
        <v>75</v>
      </c>
      <c r="C9" s="65">
        <v>8200</v>
      </c>
      <c r="D9" s="65">
        <v>8200</v>
      </c>
      <c r="E9" s="66">
        <v>5608</v>
      </c>
      <c r="F9" s="67"/>
      <c r="G9" s="68"/>
      <c r="H9" s="65"/>
      <c r="I9" s="65"/>
      <c r="J9" s="65"/>
      <c r="K9" s="65">
        <f>C9-E9</f>
        <v>2592</v>
      </c>
      <c r="L9" s="65"/>
      <c r="M9" s="65"/>
      <c r="N9" s="65"/>
      <c r="O9" s="70"/>
      <c r="P9" s="71"/>
      <c r="Q9" s="71"/>
    </row>
  </sheetData>
  <mergeCells count="25">
    <mergeCell ref="A2:Q2"/>
    <mergeCell ref="A3:D3"/>
    <mergeCell ref="E3:H3"/>
    <mergeCell ref="I3:L3"/>
    <mergeCell ref="M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C17" sqref="C17"/>
    </sheetView>
  </sheetViews>
  <sheetFormatPr defaultColWidth="10" defaultRowHeight="25" customHeight="1" outlineLevelRow="6"/>
  <cols>
    <col min="1" max="1" width="10.05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customHeight="1" spans="1:9">
      <c r="A1" s="3"/>
      <c r="B1" s="3"/>
      <c r="C1" s="3"/>
      <c r="D1" s="3"/>
      <c r="E1" s="3"/>
      <c r="F1" s="3"/>
      <c r="G1" s="3"/>
      <c r="H1" s="3"/>
      <c r="I1" s="3"/>
    </row>
    <row r="2" customHeight="1" spans="1:9">
      <c r="A2" s="5" t="s">
        <v>76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59" t="s">
        <v>55</v>
      </c>
      <c r="B3" s="59"/>
      <c r="C3" s="59"/>
      <c r="D3" s="59"/>
      <c r="E3" s="59"/>
      <c r="F3" s="59"/>
      <c r="G3" s="59"/>
      <c r="H3" s="59"/>
      <c r="I3" s="59"/>
    </row>
    <row r="4" customHeight="1" spans="1:9">
      <c r="A4" s="8" t="s">
        <v>2</v>
      </c>
      <c r="B4" s="8"/>
      <c r="C4" s="8"/>
      <c r="D4" s="8"/>
      <c r="E4" s="8"/>
      <c r="F4" s="8"/>
      <c r="G4" s="8"/>
      <c r="H4" s="8"/>
      <c r="I4" s="8"/>
    </row>
    <row r="5" customHeight="1" spans="1:9">
      <c r="A5" s="60" t="s">
        <v>56</v>
      </c>
      <c r="B5" s="60"/>
      <c r="C5" s="60" t="s">
        <v>57</v>
      </c>
      <c r="D5" s="60" t="s">
        <v>77</v>
      </c>
      <c r="E5" s="60"/>
      <c r="F5" s="60"/>
      <c r="G5" s="61" t="s">
        <v>78</v>
      </c>
      <c r="H5" s="9"/>
      <c r="I5" s="9"/>
    </row>
    <row r="6" customHeight="1" spans="1:9">
      <c r="A6" s="60" t="s">
        <v>60</v>
      </c>
      <c r="B6" s="60" t="s">
        <v>61</v>
      </c>
      <c r="C6" s="60"/>
      <c r="D6" s="60" t="s">
        <v>62</v>
      </c>
      <c r="E6" s="60" t="s">
        <v>79</v>
      </c>
      <c r="F6" s="60" t="s">
        <v>80</v>
      </c>
      <c r="G6" s="61" t="s">
        <v>62</v>
      </c>
      <c r="H6" s="9" t="s">
        <v>81</v>
      </c>
      <c r="I6" s="9" t="s">
        <v>82</v>
      </c>
    </row>
    <row r="7" customHeight="1" spans="1:9">
      <c r="A7" s="62">
        <v>823001</v>
      </c>
      <c r="B7" s="63" t="s">
        <v>75</v>
      </c>
      <c r="C7" s="29">
        <f>D7+G7</f>
        <v>8200</v>
      </c>
      <c r="D7" s="29">
        <f>E7+F7</f>
        <v>3600</v>
      </c>
      <c r="E7" s="29">
        <v>2700</v>
      </c>
      <c r="F7" s="29">
        <v>900</v>
      </c>
      <c r="G7" s="64">
        <f>I7+H7</f>
        <v>4600</v>
      </c>
      <c r="H7" s="15"/>
      <c r="I7" s="15">
        <v>4600</v>
      </c>
    </row>
  </sheetData>
  <mergeCells count="7">
    <mergeCell ref="A2:I2"/>
    <mergeCell ref="A3:I3"/>
    <mergeCell ref="A4:I4"/>
    <mergeCell ref="A5:B5"/>
    <mergeCell ref="D5:F5"/>
    <mergeCell ref="G5:I5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I17" sqref="I17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style="55" customWidth="1"/>
    <col min="5" max="5" width="9.76666666666667" customWidth="1"/>
  </cols>
  <sheetData>
    <row r="1" ht="17.25" customHeight="1" spans="1:4">
      <c r="A1" s="3"/>
      <c r="B1" s="3"/>
      <c r="C1" s="3"/>
      <c r="D1" s="7"/>
    </row>
    <row r="2" ht="60.35" customHeight="1" spans="1:4">
      <c r="A2" s="5" t="s">
        <v>83</v>
      </c>
      <c r="B2" s="5"/>
      <c r="C2" s="5"/>
      <c r="D2" s="5"/>
    </row>
    <row r="3" ht="22.8" customHeight="1" spans="1:4">
      <c r="A3" s="6" t="s">
        <v>84</v>
      </c>
      <c r="B3" s="6"/>
      <c r="C3" s="6"/>
      <c r="D3" s="7"/>
    </row>
    <row r="4" ht="16.35" customHeight="1" spans="1:4">
      <c r="A4" s="8" t="s">
        <v>2</v>
      </c>
      <c r="B4" s="8"/>
      <c r="C4" s="8"/>
      <c r="D4" s="7"/>
    </row>
    <row r="5" ht="19.55" customHeight="1" spans="1:4">
      <c r="A5" s="9" t="s">
        <v>3</v>
      </c>
      <c r="B5" s="9"/>
      <c r="C5" s="9" t="s">
        <v>4</v>
      </c>
      <c r="D5" s="9"/>
    </row>
    <row r="6" ht="19.55" customHeight="1" spans="1:4">
      <c r="A6" s="9" t="s">
        <v>85</v>
      </c>
      <c r="B6" s="9" t="s">
        <v>6</v>
      </c>
      <c r="C6" s="9" t="s">
        <v>85</v>
      </c>
      <c r="D6" s="9" t="s">
        <v>6</v>
      </c>
    </row>
    <row r="7" ht="19.55" customHeight="1" spans="1:4">
      <c r="A7" s="56" t="s">
        <v>86</v>
      </c>
      <c r="B7" s="20"/>
      <c r="C7" s="56" t="s">
        <v>87</v>
      </c>
      <c r="D7" s="15"/>
    </row>
    <row r="8" ht="19.55" customHeight="1" spans="1:4">
      <c r="A8" s="56" t="s">
        <v>88</v>
      </c>
      <c r="B8" s="15">
        <v>5158</v>
      </c>
      <c r="C8" s="56" t="s">
        <v>8</v>
      </c>
      <c r="D8" s="15">
        <v>2321</v>
      </c>
    </row>
    <row r="9" ht="19.55" customHeight="1" spans="1:4">
      <c r="A9" s="56" t="s">
        <v>89</v>
      </c>
      <c r="B9" s="15">
        <v>450</v>
      </c>
      <c r="C9" s="56" t="s">
        <v>10</v>
      </c>
      <c r="D9" s="15"/>
    </row>
    <row r="10" ht="19.55" customHeight="1" spans="1:4">
      <c r="A10" s="56" t="s">
        <v>90</v>
      </c>
      <c r="B10" s="15"/>
      <c r="C10" s="56" t="s">
        <v>12</v>
      </c>
      <c r="D10" s="15">
        <v>25</v>
      </c>
    </row>
    <row r="11" ht="19.55" customHeight="1" spans="1:4">
      <c r="A11" s="56" t="s">
        <v>91</v>
      </c>
      <c r="B11" s="57"/>
      <c r="C11" s="56" t="s">
        <v>14</v>
      </c>
      <c r="D11" s="15">
        <v>200</v>
      </c>
    </row>
    <row r="12" ht="19.55" customHeight="1" spans="1:4">
      <c r="A12" s="56" t="s">
        <v>88</v>
      </c>
      <c r="B12" s="57"/>
      <c r="C12" s="56" t="s">
        <v>16</v>
      </c>
      <c r="D12" s="15">
        <v>10</v>
      </c>
    </row>
    <row r="13" ht="19.55" customHeight="1" spans="1:4">
      <c r="A13" s="56" t="s">
        <v>89</v>
      </c>
      <c r="B13" s="57"/>
      <c r="C13" s="56" t="s">
        <v>18</v>
      </c>
      <c r="D13" s="15">
        <v>70</v>
      </c>
    </row>
    <row r="14" ht="19.55" customHeight="1" spans="1:4">
      <c r="A14" s="56" t="s">
        <v>90</v>
      </c>
      <c r="B14" s="57"/>
      <c r="C14" s="56" t="s">
        <v>20</v>
      </c>
      <c r="D14" s="15">
        <v>7</v>
      </c>
    </row>
    <row r="15" ht="19.55" customHeight="1" spans="1:4">
      <c r="A15" s="56"/>
      <c r="B15" s="57"/>
      <c r="C15" s="56" t="s">
        <v>21</v>
      </c>
      <c r="D15" s="15">
        <v>383</v>
      </c>
    </row>
    <row r="16" ht="19.55" customHeight="1" spans="1:4">
      <c r="A16" s="56"/>
      <c r="B16" s="57"/>
      <c r="C16" s="56" t="s">
        <v>22</v>
      </c>
      <c r="D16" s="15"/>
    </row>
    <row r="17" ht="19.55" customHeight="1" spans="1:4">
      <c r="A17" s="56"/>
      <c r="B17" s="57"/>
      <c r="C17" s="56" t="s">
        <v>23</v>
      </c>
      <c r="D17" s="15">
        <v>247</v>
      </c>
    </row>
    <row r="18" ht="19.55" customHeight="1" spans="1:4">
      <c r="A18" s="56"/>
      <c r="B18" s="57"/>
      <c r="C18" s="56" t="s">
        <v>24</v>
      </c>
      <c r="D18" s="15">
        <v>15</v>
      </c>
    </row>
    <row r="19" ht="19.55" customHeight="1" spans="1:4">
      <c r="A19" s="56"/>
      <c r="B19" s="57"/>
      <c r="C19" s="56" t="s">
        <v>25</v>
      </c>
      <c r="D19" s="15">
        <v>1326</v>
      </c>
    </row>
    <row r="20" ht="19.55" customHeight="1" spans="1:4">
      <c r="A20" s="56"/>
      <c r="B20" s="58"/>
      <c r="C20" s="56" t="s">
        <v>26</v>
      </c>
      <c r="D20" s="15">
        <v>611</v>
      </c>
    </row>
    <row r="21" ht="19.55" customHeight="1" spans="1:4">
      <c r="A21" s="56"/>
      <c r="B21" s="58"/>
      <c r="C21" s="56" t="s">
        <v>27</v>
      </c>
      <c r="D21" s="15"/>
    </row>
    <row r="22" ht="19.55" customHeight="1" spans="1:4">
      <c r="A22" s="56"/>
      <c r="B22" s="58"/>
      <c r="C22" s="56" t="s">
        <v>28</v>
      </c>
      <c r="D22" s="15"/>
    </row>
    <row r="23" ht="19.55" customHeight="1" spans="1:4">
      <c r="A23" s="56"/>
      <c r="B23" s="58"/>
      <c r="C23" s="56" t="s">
        <v>29</v>
      </c>
      <c r="D23" s="15"/>
    </row>
    <row r="24" ht="19.55" customHeight="1" spans="1:4">
      <c r="A24" s="56"/>
      <c r="B24" s="58"/>
      <c r="C24" s="56" t="s">
        <v>30</v>
      </c>
      <c r="D24" s="15"/>
    </row>
    <row r="25" ht="19.55" customHeight="1" spans="1:4">
      <c r="A25" s="56"/>
      <c r="B25" s="58"/>
      <c r="C25" s="56" t="s">
        <v>31</v>
      </c>
      <c r="D25" s="15"/>
    </row>
    <row r="26" ht="19.55" customHeight="1" spans="1:4">
      <c r="A26" s="56"/>
      <c r="B26" s="58"/>
      <c r="C26" s="56" t="s">
        <v>32</v>
      </c>
      <c r="D26" s="15"/>
    </row>
    <row r="27" ht="19.55" customHeight="1" spans="1:4">
      <c r="A27" s="56"/>
      <c r="B27" s="58"/>
      <c r="C27" s="56" t="s">
        <v>33</v>
      </c>
      <c r="D27" s="15">
        <v>163</v>
      </c>
    </row>
    <row r="28" ht="19.55" customHeight="1" spans="1:4">
      <c r="A28" s="56"/>
      <c r="B28" s="58"/>
      <c r="C28" s="56" t="s">
        <v>34</v>
      </c>
      <c r="D28" s="15"/>
    </row>
    <row r="29" ht="19.55" customHeight="1" spans="1:4">
      <c r="A29" s="56"/>
      <c r="B29" s="58"/>
      <c r="C29" s="56" t="s">
        <v>35</v>
      </c>
      <c r="D29" s="15"/>
    </row>
    <row r="30" ht="19.55" customHeight="1" spans="1:4">
      <c r="A30" s="56"/>
      <c r="B30" s="58"/>
      <c r="C30" s="56" t="s">
        <v>36</v>
      </c>
      <c r="D30" s="15">
        <v>200</v>
      </c>
    </row>
    <row r="31" ht="19.55" customHeight="1" spans="1:4">
      <c r="A31" s="56"/>
      <c r="B31" s="58"/>
      <c r="C31" s="56" t="s">
        <v>37</v>
      </c>
      <c r="D31" s="15"/>
    </row>
    <row r="32" ht="19.55" customHeight="1" spans="1:4">
      <c r="A32" s="56"/>
      <c r="B32" s="58"/>
      <c r="C32" s="56" t="s">
        <v>38</v>
      </c>
      <c r="D32" s="15">
        <v>30</v>
      </c>
    </row>
    <row r="33" ht="19.55" customHeight="1" spans="1:4">
      <c r="A33" s="56"/>
      <c r="B33" s="58"/>
      <c r="C33" s="56" t="s">
        <v>39</v>
      </c>
      <c r="D33" s="15"/>
    </row>
    <row r="34" ht="19.55" hidden="1" customHeight="1" spans="1:4">
      <c r="A34" s="56"/>
      <c r="B34" s="58"/>
      <c r="C34" s="56" t="s">
        <v>40</v>
      </c>
      <c r="D34" s="15"/>
    </row>
    <row r="35" ht="19.55" hidden="1" customHeight="1" spans="1:4">
      <c r="A35" s="56"/>
      <c r="B35" s="58"/>
      <c r="C35" s="56" t="s">
        <v>41</v>
      </c>
      <c r="D35" s="15"/>
    </row>
    <row r="36" ht="19.55" hidden="1" customHeight="1" spans="1:4">
      <c r="A36" s="56"/>
      <c r="B36" s="58"/>
      <c r="C36" s="56" t="s">
        <v>42</v>
      </c>
      <c r="D36" s="15"/>
    </row>
    <row r="37" ht="19.55" hidden="1" customHeight="1" spans="1:4">
      <c r="A37" s="56"/>
      <c r="B37" s="58"/>
      <c r="C37" s="56" t="s">
        <v>43</v>
      </c>
      <c r="D37" s="15"/>
    </row>
    <row r="38" ht="19.55" hidden="1" customHeight="1" spans="1:4">
      <c r="A38" s="56"/>
      <c r="B38" s="58"/>
      <c r="C38" s="56"/>
      <c r="D38" s="14"/>
    </row>
    <row r="39" ht="19.55" customHeight="1" spans="1:4">
      <c r="A39" s="56"/>
      <c r="B39" s="58"/>
      <c r="C39" s="56"/>
      <c r="D39" s="14"/>
    </row>
    <row r="40" ht="19.55" customHeight="1" spans="1:4">
      <c r="A40" s="56"/>
      <c r="B40" s="58"/>
      <c r="C40" s="56" t="s">
        <v>92</v>
      </c>
      <c r="D40" s="15"/>
    </row>
    <row r="41" ht="19.55" customHeight="1" spans="1:4">
      <c r="A41" s="56"/>
      <c r="B41" s="58"/>
      <c r="C41" s="56"/>
      <c r="D41" s="14"/>
    </row>
    <row r="42" ht="19.55" customHeight="1" spans="1:4">
      <c r="A42" s="58" t="s">
        <v>52</v>
      </c>
      <c r="B42" s="15">
        <f>SUM(B8:B41)</f>
        <v>5608</v>
      </c>
      <c r="C42" s="58" t="s">
        <v>53</v>
      </c>
      <c r="D42" s="15">
        <f>SUM(D8:D41)</f>
        <v>5608</v>
      </c>
    </row>
    <row r="43" ht="16.35" customHeight="1" spans="1:4">
      <c r="A43" s="3"/>
      <c r="B43" s="3"/>
      <c r="C43" s="3"/>
      <c r="D43" s="7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workbookViewId="0">
      <selection activeCell="K10" sqref="K10"/>
    </sheetView>
  </sheetViews>
  <sheetFormatPr defaultColWidth="10" defaultRowHeight="25" customHeight="1" outlineLevelCol="6"/>
  <cols>
    <col min="1" max="1" width="12.2" style="36" customWidth="1"/>
    <col min="2" max="2" width="22.875" style="37" customWidth="1"/>
    <col min="3" max="3" width="12.6666666666667" style="38" customWidth="1"/>
    <col min="4" max="4" width="11.5" style="38" customWidth="1"/>
    <col min="5" max="5" width="10.25" style="38" customWidth="1"/>
    <col min="6" max="6" width="9.375" style="38" customWidth="1"/>
    <col min="7" max="7" width="15.2" style="38" customWidth="1"/>
    <col min="8" max="8" width="9.76666666666667" style="34" customWidth="1"/>
    <col min="9" max="16384" width="10" style="34"/>
  </cols>
  <sheetData>
    <row r="1" customHeight="1" spans="1:7">
      <c r="A1" s="39"/>
      <c r="B1" s="39"/>
      <c r="C1" s="40"/>
      <c r="D1" s="40"/>
      <c r="E1" s="40"/>
      <c r="F1" s="40"/>
      <c r="G1" s="40"/>
    </row>
    <row r="2" customHeight="1" spans="1:7">
      <c r="A2" s="41" t="s">
        <v>93</v>
      </c>
      <c r="B2" s="41"/>
      <c r="C2" s="41"/>
      <c r="D2" s="41"/>
      <c r="E2" s="41"/>
      <c r="F2" s="41"/>
      <c r="G2" s="41"/>
    </row>
    <row r="3" customHeight="1" spans="1:7">
      <c r="A3" s="6" t="s">
        <v>94</v>
      </c>
      <c r="B3" s="6"/>
      <c r="C3" s="6"/>
      <c r="D3" s="7"/>
      <c r="E3" s="6"/>
      <c r="F3" s="6"/>
      <c r="G3" s="6"/>
    </row>
    <row r="4" customHeight="1" spans="1:7">
      <c r="A4" s="42" t="s">
        <v>2</v>
      </c>
      <c r="B4" s="42"/>
      <c r="C4" s="42"/>
      <c r="D4" s="42"/>
      <c r="E4" s="42"/>
      <c r="F4" s="42"/>
      <c r="G4" s="42"/>
    </row>
    <row r="5" customHeight="1" spans="1:7">
      <c r="A5" s="43" t="s">
        <v>95</v>
      </c>
      <c r="B5" s="44" t="s">
        <v>96</v>
      </c>
      <c r="C5" s="44" t="s">
        <v>62</v>
      </c>
      <c r="D5" s="44" t="s">
        <v>77</v>
      </c>
      <c r="E5" s="44"/>
      <c r="F5" s="44"/>
      <c r="G5" s="44" t="s">
        <v>78</v>
      </c>
    </row>
    <row r="6" customHeight="1" spans="1:7">
      <c r="A6" s="43"/>
      <c r="B6" s="44"/>
      <c r="C6" s="44"/>
      <c r="D6" s="44" t="s">
        <v>71</v>
      </c>
      <c r="E6" s="44" t="s">
        <v>97</v>
      </c>
      <c r="F6" s="44" t="s">
        <v>80</v>
      </c>
      <c r="G6" s="44"/>
    </row>
    <row r="7" customHeight="1" spans="1:7">
      <c r="A7" s="45" t="s">
        <v>98</v>
      </c>
      <c r="B7" s="46" t="s">
        <v>62</v>
      </c>
      <c r="C7" s="46">
        <f>C8+C30+C33+C36+C39+C42+C45+C63+C71+C76+C87+C103+C106</f>
        <v>5158</v>
      </c>
      <c r="D7" s="46">
        <f>D8+D30+D33+D36+D39+D42+D45+D63+D71+D76+D87+D103+D106</f>
        <v>2032</v>
      </c>
      <c r="E7" s="46">
        <f>E8+E30+E33+E36+E39+E42+E45+E63+E71+E76+E87+E103+E106</f>
        <v>1812</v>
      </c>
      <c r="F7" s="46">
        <f>F8+F30+F33+F36+F39+F42+F45+F63+F71+F76+F87+F103+F106</f>
        <v>220</v>
      </c>
      <c r="G7" s="46">
        <f>G8+G30+G33+G36+G39+G42+G45+G63+G71+G76+G87+G103+G106</f>
        <v>3126</v>
      </c>
    </row>
    <row r="8" s="34" customFormat="1" customHeight="1" spans="1:7">
      <c r="A8" s="45">
        <v>201</v>
      </c>
      <c r="B8" s="45" t="s">
        <v>99</v>
      </c>
      <c r="C8" s="46">
        <v>2321</v>
      </c>
      <c r="D8" s="46">
        <v>1404</v>
      </c>
      <c r="E8" s="46">
        <v>1184</v>
      </c>
      <c r="F8" s="46">
        <v>220</v>
      </c>
      <c r="G8" s="46">
        <v>917</v>
      </c>
    </row>
    <row r="9" customHeight="1" spans="1:7">
      <c r="A9" s="45">
        <v>20103</v>
      </c>
      <c r="B9" s="45" t="s">
        <v>100</v>
      </c>
      <c r="C9" s="46">
        <v>2042</v>
      </c>
      <c r="D9" s="47">
        <f>E9+F9</f>
        <v>1404</v>
      </c>
      <c r="E9" s="48">
        <v>1184</v>
      </c>
      <c r="F9" s="48">
        <v>220</v>
      </c>
      <c r="G9" s="46">
        <v>638</v>
      </c>
    </row>
    <row r="10" customHeight="1" spans="1:7">
      <c r="A10" s="49" t="s">
        <v>101</v>
      </c>
      <c r="B10" s="50" t="s">
        <v>102</v>
      </c>
      <c r="C10" s="51">
        <f>D10+G10</f>
        <v>1404</v>
      </c>
      <c r="D10" s="47">
        <f>E10+F10</f>
        <v>1404</v>
      </c>
      <c r="E10" s="48">
        <v>1184</v>
      </c>
      <c r="F10" s="48">
        <v>220</v>
      </c>
      <c r="G10" s="47">
        <v>0</v>
      </c>
    </row>
    <row r="11" customHeight="1" spans="1:7">
      <c r="A11" s="49" t="s">
        <v>103</v>
      </c>
      <c r="B11" s="50" t="s">
        <v>104</v>
      </c>
      <c r="C11" s="51">
        <f>D11+G11</f>
        <v>100</v>
      </c>
      <c r="D11" s="47">
        <f>E11+F11</f>
        <v>0</v>
      </c>
      <c r="E11" s="48"/>
      <c r="F11" s="48"/>
      <c r="G11" s="47">
        <v>100</v>
      </c>
    </row>
    <row r="12" customHeight="1" spans="1:7">
      <c r="A12" s="49" t="s">
        <v>105</v>
      </c>
      <c r="B12" s="50" t="s">
        <v>106</v>
      </c>
      <c r="C12" s="51">
        <f>D12+G12</f>
        <v>20</v>
      </c>
      <c r="D12" s="47">
        <f>E12+F12</f>
        <v>0</v>
      </c>
      <c r="E12" s="48"/>
      <c r="F12" s="48"/>
      <c r="G12" s="47">
        <v>20</v>
      </c>
    </row>
    <row r="13" customHeight="1" spans="1:7">
      <c r="A13" s="49" t="s">
        <v>107</v>
      </c>
      <c r="B13" s="50" t="s">
        <v>108</v>
      </c>
      <c r="C13" s="51">
        <f>D13+G13</f>
        <v>518</v>
      </c>
      <c r="D13" s="47">
        <f>E13+F13</f>
        <v>0</v>
      </c>
      <c r="E13" s="48"/>
      <c r="F13" s="48"/>
      <c r="G13" s="47">
        <v>518</v>
      </c>
    </row>
    <row r="14" customHeight="1" spans="1:7">
      <c r="A14" s="49">
        <v>20105</v>
      </c>
      <c r="B14" s="50" t="s">
        <v>109</v>
      </c>
      <c r="C14" s="51">
        <v>12</v>
      </c>
      <c r="D14" s="47">
        <v>0</v>
      </c>
      <c r="E14" s="48"/>
      <c r="F14" s="48"/>
      <c r="G14" s="47">
        <v>12</v>
      </c>
    </row>
    <row r="15" customHeight="1" spans="1:7">
      <c r="A15" s="49" t="s">
        <v>110</v>
      </c>
      <c r="B15" s="50" t="s">
        <v>111</v>
      </c>
      <c r="C15" s="51">
        <f>D15+G15</f>
        <v>12</v>
      </c>
      <c r="D15" s="47">
        <f>E15+F15</f>
        <v>0</v>
      </c>
      <c r="E15" s="48"/>
      <c r="F15" s="48"/>
      <c r="G15" s="47">
        <v>12</v>
      </c>
    </row>
    <row r="16" customHeight="1" spans="1:7">
      <c r="A16" s="49">
        <v>20123</v>
      </c>
      <c r="B16" s="50" t="s">
        <v>112</v>
      </c>
      <c r="C16" s="51">
        <v>2</v>
      </c>
      <c r="D16" s="47">
        <v>0</v>
      </c>
      <c r="E16" s="48"/>
      <c r="F16" s="48"/>
      <c r="G16" s="47">
        <v>2</v>
      </c>
    </row>
    <row r="17" customHeight="1" spans="1:7">
      <c r="A17" s="49" t="s">
        <v>113</v>
      </c>
      <c r="B17" s="50" t="s">
        <v>114</v>
      </c>
      <c r="C17" s="51">
        <f>D17+G17</f>
        <v>2</v>
      </c>
      <c r="D17" s="47">
        <f>E17+F17</f>
        <v>0</v>
      </c>
      <c r="E17" s="48"/>
      <c r="F17" s="48"/>
      <c r="G17" s="47">
        <v>2</v>
      </c>
    </row>
    <row r="18" customHeight="1" spans="1:7">
      <c r="A18" s="49">
        <v>20129</v>
      </c>
      <c r="B18" s="50" t="s">
        <v>115</v>
      </c>
      <c r="C18" s="51">
        <v>2</v>
      </c>
      <c r="D18" s="47">
        <v>0</v>
      </c>
      <c r="E18" s="48"/>
      <c r="F18" s="48"/>
      <c r="G18" s="47">
        <v>2</v>
      </c>
    </row>
    <row r="19" customHeight="1" spans="1:7">
      <c r="A19" s="49" t="s">
        <v>116</v>
      </c>
      <c r="B19" s="50" t="s">
        <v>117</v>
      </c>
      <c r="C19" s="51">
        <f>D19+G19</f>
        <v>2</v>
      </c>
      <c r="D19" s="47">
        <f>E19+F19</f>
        <v>0</v>
      </c>
      <c r="E19" s="48"/>
      <c r="F19" s="48"/>
      <c r="G19" s="47">
        <v>2</v>
      </c>
    </row>
    <row r="20" customHeight="1" spans="1:7">
      <c r="A20" s="49">
        <v>20131</v>
      </c>
      <c r="B20" s="50" t="s">
        <v>118</v>
      </c>
      <c r="C20" s="51">
        <v>122</v>
      </c>
      <c r="D20" s="47">
        <v>0</v>
      </c>
      <c r="E20" s="48"/>
      <c r="F20" s="48"/>
      <c r="G20" s="47">
        <v>122</v>
      </c>
    </row>
    <row r="21" customHeight="1" spans="1:7">
      <c r="A21" s="49" t="s">
        <v>119</v>
      </c>
      <c r="B21" s="50" t="s">
        <v>120</v>
      </c>
      <c r="C21" s="51">
        <f>D21+G21</f>
        <v>120</v>
      </c>
      <c r="D21" s="47">
        <f>E21+F21</f>
        <v>0</v>
      </c>
      <c r="E21" s="48"/>
      <c r="F21" s="48"/>
      <c r="G21" s="47">
        <v>120</v>
      </c>
    </row>
    <row r="22" customHeight="1" spans="1:7">
      <c r="A22" s="49" t="s">
        <v>121</v>
      </c>
      <c r="B22" s="50" t="s">
        <v>122</v>
      </c>
      <c r="C22" s="51">
        <f>D22+G22</f>
        <v>2</v>
      </c>
      <c r="D22" s="47">
        <f>E22+F22</f>
        <v>0</v>
      </c>
      <c r="E22" s="48"/>
      <c r="F22" s="48"/>
      <c r="G22" s="47">
        <v>2</v>
      </c>
    </row>
    <row r="23" customHeight="1" spans="1:7">
      <c r="A23" s="49">
        <v>20132</v>
      </c>
      <c r="B23" s="50" t="s">
        <v>123</v>
      </c>
      <c r="C23" s="51">
        <v>112</v>
      </c>
      <c r="D23" s="47">
        <v>0</v>
      </c>
      <c r="E23" s="48"/>
      <c r="F23" s="48"/>
      <c r="G23" s="47">
        <v>112</v>
      </c>
    </row>
    <row r="24" customHeight="1" spans="1:7">
      <c r="A24" s="49" t="s">
        <v>124</v>
      </c>
      <c r="B24" s="50" t="s">
        <v>104</v>
      </c>
      <c r="C24" s="51">
        <f>D24+G24</f>
        <v>94</v>
      </c>
      <c r="D24" s="47">
        <f>E24+F24</f>
        <v>0</v>
      </c>
      <c r="E24" s="48"/>
      <c r="F24" s="48"/>
      <c r="G24" s="47">
        <v>94</v>
      </c>
    </row>
    <row r="25" customHeight="1" spans="1:7">
      <c r="A25" s="49" t="s">
        <v>125</v>
      </c>
      <c r="B25" s="50" t="s">
        <v>104</v>
      </c>
      <c r="C25" s="51">
        <f>D25+G25</f>
        <v>18</v>
      </c>
      <c r="D25" s="47">
        <f>E25+F25</f>
        <v>0</v>
      </c>
      <c r="E25" s="48"/>
      <c r="F25" s="48"/>
      <c r="G25" s="47">
        <v>18</v>
      </c>
    </row>
    <row r="26" customHeight="1" spans="1:7">
      <c r="A26" s="49">
        <v>20134</v>
      </c>
      <c r="B26" s="50" t="s">
        <v>126</v>
      </c>
      <c r="C26" s="51">
        <v>9</v>
      </c>
      <c r="D26" s="47">
        <v>0</v>
      </c>
      <c r="E26" s="48"/>
      <c r="F26" s="48"/>
      <c r="G26" s="47">
        <v>9</v>
      </c>
    </row>
    <row r="27" customHeight="1" spans="1:7">
      <c r="A27" s="49" t="s">
        <v>127</v>
      </c>
      <c r="B27" s="50" t="s">
        <v>128</v>
      </c>
      <c r="C27" s="51">
        <f>D27+G27</f>
        <v>9</v>
      </c>
      <c r="D27" s="47">
        <f>E27+F27</f>
        <v>0</v>
      </c>
      <c r="E27" s="48"/>
      <c r="F27" s="48"/>
      <c r="G27" s="47">
        <v>9</v>
      </c>
    </row>
    <row r="28" customHeight="1" spans="1:7">
      <c r="A28" s="49">
        <v>20138</v>
      </c>
      <c r="B28" s="50" t="s">
        <v>129</v>
      </c>
      <c r="C28" s="51">
        <v>20</v>
      </c>
      <c r="D28" s="47">
        <v>0</v>
      </c>
      <c r="E28" s="48"/>
      <c r="F28" s="48"/>
      <c r="G28" s="47">
        <v>20</v>
      </c>
    </row>
    <row r="29" customHeight="1" spans="1:7">
      <c r="A29" s="49" t="s">
        <v>130</v>
      </c>
      <c r="B29" s="50" t="s">
        <v>131</v>
      </c>
      <c r="C29" s="51">
        <f>D29+G29</f>
        <v>20</v>
      </c>
      <c r="D29" s="47">
        <f>E29+F29</f>
        <v>0</v>
      </c>
      <c r="E29" s="48"/>
      <c r="F29" s="48"/>
      <c r="G29" s="47">
        <v>20</v>
      </c>
    </row>
    <row r="30" s="34" customFormat="1" customHeight="1" spans="1:7">
      <c r="A30" s="49">
        <v>203</v>
      </c>
      <c r="B30" s="50" t="s">
        <v>132</v>
      </c>
      <c r="C30" s="51">
        <v>25</v>
      </c>
      <c r="D30" s="47">
        <v>0</v>
      </c>
      <c r="E30" s="48"/>
      <c r="F30" s="48"/>
      <c r="G30" s="47">
        <v>25</v>
      </c>
    </row>
    <row r="31" customHeight="1" spans="1:7">
      <c r="A31" s="49">
        <v>20306</v>
      </c>
      <c r="B31" s="50" t="s">
        <v>133</v>
      </c>
      <c r="C31" s="51">
        <v>25</v>
      </c>
      <c r="D31" s="47">
        <v>0</v>
      </c>
      <c r="E31" s="48"/>
      <c r="F31" s="48"/>
      <c r="G31" s="47">
        <v>25</v>
      </c>
    </row>
    <row r="32" customHeight="1" spans="1:7">
      <c r="A32" s="49" t="s">
        <v>134</v>
      </c>
      <c r="B32" s="50" t="s">
        <v>135</v>
      </c>
      <c r="C32" s="51">
        <f>D32+G32</f>
        <v>25</v>
      </c>
      <c r="D32" s="47">
        <f>E32+F32</f>
        <v>0</v>
      </c>
      <c r="E32" s="48"/>
      <c r="F32" s="48"/>
      <c r="G32" s="47">
        <v>25</v>
      </c>
    </row>
    <row r="33" s="34" customFormat="1" customHeight="1" spans="1:7">
      <c r="A33" s="49">
        <v>204</v>
      </c>
      <c r="B33" s="50" t="s">
        <v>136</v>
      </c>
      <c r="C33" s="51">
        <v>200</v>
      </c>
      <c r="D33" s="47">
        <v>0</v>
      </c>
      <c r="E33" s="48"/>
      <c r="F33" s="48"/>
      <c r="G33" s="47">
        <v>200</v>
      </c>
    </row>
    <row r="34" s="35" customFormat="1" customHeight="1" spans="1:7">
      <c r="A34" s="45">
        <v>20403</v>
      </c>
      <c r="B34" s="52" t="s">
        <v>137</v>
      </c>
      <c r="C34" s="53">
        <v>200</v>
      </c>
      <c r="D34" s="47">
        <v>0</v>
      </c>
      <c r="E34" s="54"/>
      <c r="F34" s="54"/>
      <c r="G34" s="47">
        <v>200</v>
      </c>
    </row>
    <row r="35" s="35" customFormat="1" customHeight="1" spans="1:7">
      <c r="A35" s="45">
        <v>2040399</v>
      </c>
      <c r="B35" s="52" t="s">
        <v>138</v>
      </c>
      <c r="C35" s="53">
        <v>200</v>
      </c>
      <c r="D35" s="47">
        <v>0</v>
      </c>
      <c r="E35" s="54"/>
      <c r="F35" s="54"/>
      <c r="G35" s="47">
        <v>200</v>
      </c>
    </row>
    <row r="36" s="34" customFormat="1" customHeight="1" spans="1:7">
      <c r="A36" s="49">
        <v>205</v>
      </c>
      <c r="B36" s="50" t="s">
        <v>139</v>
      </c>
      <c r="C36" s="51">
        <v>10</v>
      </c>
      <c r="D36" s="47">
        <v>0</v>
      </c>
      <c r="E36" s="48"/>
      <c r="F36" s="48"/>
      <c r="G36" s="47">
        <v>10</v>
      </c>
    </row>
    <row r="37" customHeight="1" spans="1:7">
      <c r="A37" s="49">
        <v>20502</v>
      </c>
      <c r="B37" s="50" t="s">
        <v>140</v>
      </c>
      <c r="C37" s="51">
        <v>10</v>
      </c>
      <c r="D37" s="47">
        <v>0</v>
      </c>
      <c r="E37" s="48"/>
      <c r="F37" s="48"/>
      <c r="G37" s="47">
        <v>10</v>
      </c>
    </row>
    <row r="38" customHeight="1" spans="1:7">
      <c r="A38" s="49" t="s">
        <v>141</v>
      </c>
      <c r="B38" s="50" t="s">
        <v>142</v>
      </c>
      <c r="C38" s="51">
        <f>D38+G38</f>
        <v>10</v>
      </c>
      <c r="D38" s="47">
        <f>E38+F38</f>
        <v>0</v>
      </c>
      <c r="E38" s="48"/>
      <c r="F38" s="48"/>
      <c r="G38" s="47">
        <v>10</v>
      </c>
    </row>
    <row r="39" s="34" customFormat="1" customHeight="1" spans="1:7">
      <c r="A39" s="49">
        <v>206</v>
      </c>
      <c r="B39" s="50" t="s">
        <v>143</v>
      </c>
      <c r="C39" s="51">
        <v>70</v>
      </c>
      <c r="D39" s="47">
        <v>0</v>
      </c>
      <c r="E39" s="48"/>
      <c r="F39" s="48"/>
      <c r="G39" s="47">
        <v>70</v>
      </c>
    </row>
    <row r="40" customHeight="1" spans="1:7">
      <c r="A40" s="49">
        <v>20604</v>
      </c>
      <c r="B40" s="50" t="s">
        <v>144</v>
      </c>
      <c r="C40" s="51">
        <v>70</v>
      </c>
      <c r="D40" s="47">
        <v>0</v>
      </c>
      <c r="E40" s="48"/>
      <c r="F40" s="48"/>
      <c r="G40" s="47">
        <v>70</v>
      </c>
    </row>
    <row r="41" customHeight="1" spans="1:7">
      <c r="A41" s="49" t="s">
        <v>145</v>
      </c>
      <c r="B41" s="50" t="s">
        <v>146</v>
      </c>
      <c r="C41" s="51">
        <f>D41+G41</f>
        <v>70</v>
      </c>
      <c r="D41" s="47">
        <f>E41+F41</f>
        <v>0</v>
      </c>
      <c r="E41" s="48"/>
      <c r="F41" s="48"/>
      <c r="G41" s="47">
        <v>70</v>
      </c>
    </row>
    <row r="42" s="34" customFormat="1" customHeight="1" spans="1:7">
      <c r="A42" s="49">
        <v>207</v>
      </c>
      <c r="B42" s="50" t="s">
        <v>147</v>
      </c>
      <c r="C42" s="51">
        <v>7</v>
      </c>
      <c r="D42" s="47">
        <v>0</v>
      </c>
      <c r="E42" s="48"/>
      <c r="F42" s="48"/>
      <c r="G42" s="47">
        <v>7</v>
      </c>
    </row>
    <row r="43" customHeight="1" spans="1:7">
      <c r="A43" s="49">
        <v>20701</v>
      </c>
      <c r="B43" s="50" t="s">
        <v>148</v>
      </c>
      <c r="C43" s="51">
        <v>7</v>
      </c>
      <c r="D43" s="47">
        <v>0</v>
      </c>
      <c r="E43" s="48"/>
      <c r="F43" s="48"/>
      <c r="G43" s="47">
        <v>7</v>
      </c>
    </row>
    <row r="44" customHeight="1" spans="1:7">
      <c r="A44" s="49" t="s">
        <v>149</v>
      </c>
      <c r="B44" s="50" t="s">
        <v>150</v>
      </c>
      <c r="C44" s="51">
        <f>D44+G44</f>
        <v>7</v>
      </c>
      <c r="D44" s="47">
        <f>E44+F44</f>
        <v>0</v>
      </c>
      <c r="E44" s="48"/>
      <c r="F44" s="48"/>
      <c r="G44" s="47">
        <v>7</v>
      </c>
    </row>
    <row r="45" s="34" customFormat="1" customHeight="1" spans="1:7">
      <c r="A45" s="49">
        <v>208</v>
      </c>
      <c r="B45" s="50" t="s">
        <v>151</v>
      </c>
      <c r="C45" s="51">
        <f>C46+C48+C52+C55+C57+C59+C61</f>
        <v>383</v>
      </c>
      <c r="D45" s="51">
        <f>D46+D48+D52+D55+D57+D59+D61</f>
        <v>343</v>
      </c>
      <c r="E45" s="51">
        <f>E46+E48+E52+E55+E57+E59+E61</f>
        <v>343</v>
      </c>
      <c r="F45" s="51">
        <f>F46+F48+F52+F55+F57+F59+F61</f>
        <v>0</v>
      </c>
      <c r="G45" s="51">
        <f>G46+G48+G52+G55+G57+G59+G61</f>
        <v>40</v>
      </c>
    </row>
    <row r="46" customHeight="1" spans="1:7">
      <c r="A46" s="49">
        <v>20802</v>
      </c>
      <c r="B46" s="50" t="s">
        <v>152</v>
      </c>
      <c r="C46" s="51">
        <v>23</v>
      </c>
      <c r="D46" s="47">
        <v>0</v>
      </c>
      <c r="E46" s="48"/>
      <c r="F46" s="48"/>
      <c r="G46" s="47">
        <v>23</v>
      </c>
    </row>
    <row r="47" customHeight="1" spans="1:7">
      <c r="A47" s="49" t="s">
        <v>153</v>
      </c>
      <c r="B47" s="50" t="s">
        <v>154</v>
      </c>
      <c r="C47" s="51">
        <f>D47+G47</f>
        <v>23</v>
      </c>
      <c r="D47" s="47">
        <f>E47+F47</f>
        <v>0</v>
      </c>
      <c r="E47" s="48"/>
      <c r="F47" s="48"/>
      <c r="G47" s="47">
        <v>23</v>
      </c>
    </row>
    <row r="48" customHeight="1" spans="1:7">
      <c r="A48" s="49">
        <v>20805</v>
      </c>
      <c r="B48" s="50" t="s">
        <v>155</v>
      </c>
      <c r="C48" s="51">
        <v>220</v>
      </c>
      <c r="D48" s="47">
        <v>220</v>
      </c>
      <c r="E48" s="48">
        <v>220</v>
      </c>
      <c r="F48" s="48"/>
      <c r="G48" s="47">
        <v>0</v>
      </c>
    </row>
    <row r="49" customHeight="1" spans="1:7">
      <c r="A49" s="49" t="s">
        <v>156</v>
      </c>
      <c r="B49" s="50" t="s">
        <v>157</v>
      </c>
      <c r="C49" s="51">
        <f>D49+G49</f>
        <v>136</v>
      </c>
      <c r="D49" s="47">
        <f>E49+F49</f>
        <v>136</v>
      </c>
      <c r="E49" s="48">
        <v>136</v>
      </c>
      <c r="F49" s="48"/>
      <c r="G49" s="47">
        <v>0</v>
      </c>
    </row>
    <row r="50" customHeight="1" spans="1:7">
      <c r="A50" s="49" t="s">
        <v>158</v>
      </c>
      <c r="B50" s="50" t="s">
        <v>159</v>
      </c>
      <c r="C50" s="51">
        <f>D50+G50</f>
        <v>50</v>
      </c>
      <c r="D50" s="47">
        <f>E50+F50</f>
        <v>50</v>
      </c>
      <c r="E50" s="48">
        <v>50</v>
      </c>
      <c r="F50" s="48"/>
      <c r="G50" s="47">
        <v>0</v>
      </c>
    </row>
    <row r="51" customHeight="1" spans="1:7">
      <c r="A51" s="49" t="s">
        <v>160</v>
      </c>
      <c r="B51" s="50" t="s">
        <v>161</v>
      </c>
      <c r="C51" s="51">
        <f>D51+G51</f>
        <v>34</v>
      </c>
      <c r="D51" s="47">
        <f>E51+F51</f>
        <v>34</v>
      </c>
      <c r="E51" s="48">
        <v>34</v>
      </c>
      <c r="F51" s="48"/>
      <c r="G51" s="47">
        <v>0</v>
      </c>
    </row>
    <row r="52" customHeight="1" spans="1:7">
      <c r="A52" s="49">
        <v>20808</v>
      </c>
      <c r="B52" s="50" t="s">
        <v>162</v>
      </c>
      <c r="C52" s="51">
        <v>13</v>
      </c>
      <c r="D52" s="47">
        <v>13</v>
      </c>
      <c r="E52" s="48">
        <v>13</v>
      </c>
      <c r="F52" s="48"/>
      <c r="G52" s="47">
        <v>0</v>
      </c>
    </row>
    <row r="53" customHeight="1" spans="1:7">
      <c r="A53" s="49" t="s">
        <v>163</v>
      </c>
      <c r="B53" s="50" t="s">
        <v>164</v>
      </c>
      <c r="C53" s="51">
        <f>D53+G53</f>
        <v>6</v>
      </c>
      <c r="D53" s="47">
        <v>6</v>
      </c>
      <c r="E53" s="48">
        <v>6</v>
      </c>
      <c r="F53" s="48"/>
      <c r="G53" s="47">
        <v>0</v>
      </c>
    </row>
    <row r="54" customHeight="1" spans="1:7">
      <c r="A54" s="49" t="s">
        <v>165</v>
      </c>
      <c r="B54" s="50" t="s">
        <v>166</v>
      </c>
      <c r="C54" s="51">
        <f>D54+G54</f>
        <v>7</v>
      </c>
      <c r="D54" s="47">
        <f>E54+F54</f>
        <v>7</v>
      </c>
      <c r="E54" s="48">
        <v>7</v>
      </c>
      <c r="F54" s="48"/>
      <c r="G54" s="47">
        <v>0</v>
      </c>
    </row>
    <row r="55" customHeight="1" spans="1:7">
      <c r="A55" s="49">
        <v>20810</v>
      </c>
      <c r="B55" s="50" t="s">
        <v>167</v>
      </c>
      <c r="C55" s="51">
        <v>6</v>
      </c>
      <c r="D55" s="47">
        <v>0</v>
      </c>
      <c r="E55" s="48"/>
      <c r="F55" s="48"/>
      <c r="G55" s="47">
        <v>6</v>
      </c>
    </row>
    <row r="56" customHeight="1" spans="1:7">
      <c r="A56" s="49" t="s">
        <v>168</v>
      </c>
      <c r="B56" s="50" t="s">
        <v>169</v>
      </c>
      <c r="C56" s="51">
        <f>D56+G56</f>
        <v>6</v>
      </c>
      <c r="D56" s="47">
        <f>E56+F56</f>
        <v>0</v>
      </c>
      <c r="E56" s="48"/>
      <c r="F56" s="48"/>
      <c r="G56" s="47">
        <v>6</v>
      </c>
    </row>
    <row r="57" customHeight="1" spans="1:7">
      <c r="A57" s="49">
        <v>20811</v>
      </c>
      <c r="B57" s="50" t="s">
        <v>170</v>
      </c>
      <c r="C57" s="51">
        <v>2</v>
      </c>
      <c r="D57" s="47">
        <v>0</v>
      </c>
      <c r="E57" s="48"/>
      <c r="F57" s="48"/>
      <c r="G57" s="47">
        <v>2</v>
      </c>
    </row>
    <row r="58" customHeight="1" spans="1:7">
      <c r="A58" s="49" t="s">
        <v>171</v>
      </c>
      <c r="B58" s="50" t="s">
        <v>172</v>
      </c>
      <c r="C58" s="51">
        <f>D58+G58</f>
        <v>2</v>
      </c>
      <c r="D58" s="47">
        <f>E58+F58</f>
        <v>0</v>
      </c>
      <c r="E58" s="48"/>
      <c r="F58" s="48"/>
      <c r="G58" s="47">
        <v>2</v>
      </c>
    </row>
    <row r="59" customHeight="1" spans="1:7">
      <c r="A59" s="49">
        <v>20825</v>
      </c>
      <c r="B59" s="50" t="s">
        <v>173</v>
      </c>
      <c r="C59" s="51">
        <v>110</v>
      </c>
      <c r="D59" s="47">
        <v>110</v>
      </c>
      <c r="E59" s="48">
        <v>110</v>
      </c>
      <c r="F59" s="48"/>
      <c r="G59" s="47">
        <v>0</v>
      </c>
    </row>
    <row r="60" customHeight="1" spans="1:7">
      <c r="A60" s="49" t="s">
        <v>174</v>
      </c>
      <c r="B60" s="50" t="s">
        <v>175</v>
      </c>
      <c r="C60" s="51">
        <f>D60+G60</f>
        <v>110</v>
      </c>
      <c r="D60" s="47">
        <f>E60+F60</f>
        <v>110</v>
      </c>
      <c r="E60" s="48">
        <v>110</v>
      </c>
      <c r="F60" s="48"/>
      <c r="G60" s="47">
        <v>0</v>
      </c>
    </row>
    <row r="61" customHeight="1" spans="1:7">
      <c r="A61" s="49">
        <v>20828</v>
      </c>
      <c r="B61" s="50" t="s">
        <v>176</v>
      </c>
      <c r="C61" s="51">
        <v>9</v>
      </c>
      <c r="D61" s="47">
        <v>0</v>
      </c>
      <c r="E61" s="48"/>
      <c r="F61" s="48"/>
      <c r="G61" s="47">
        <v>9</v>
      </c>
    </row>
    <row r="62" customHeight="1" spans="1:7">
      <c r="A62" s="49" t="s">
        <v>177</v>
      </c>
      <c r="B62" s="50" t="s">
        <v>178</v>
      </c>
      <c r="C62" s="51">
        <f>D62+G62</f>
        <v>9</v>
      </c>
      <c r="D62" s="47">
        <f>E62+F62</f>
        <v>0</v>
      </c>
      <c r="E62" s="48"/>
      <c r="F62" s="48"/>
      <c r="G62" s="47">
        <v>9</v>
      </c>
    </row>
    <row r="63" s="34" customFormat="1" customHeight="1" spans="1:7">
      <c r="A63" s="49">
        <v>210</v>
      </c>
      <c r="B63" s="50" t="s">
        <v>179</v>
      </c>
      <c r="C63" s="51">
        <v>247</v>
      </c>
      <c r="D63" s="47">
        <v>122</v>
      </c>
      <c r="E63" s="48">
        <v>122</v>
      </c>
      <c r="F63" s="48"/>
      <c r="G63" s="47">
        <v>125</v>
      </c>
    </row>
    <row r="64" s="34" customFormat="1" customHeight="1" spans="1:7">
      <c r="A64" s="49">
        <v>21004</v>
      </c>
      <c r="B64" s="50" t="s">
        <v>180</v>
      </c>
      <c r="C64" s="51">
        <v>120</v>
      </c>
      <c r="D64" s="47">
        <v>0</v>
      </c>
      <c r="E64" s="48"/>
      <c r="F64" s="48"/>
      <c r="G64" s="47">
        <v>120</v>
      </c>
    </row>
    <row r="65" s="34" customFormat="1" customHeight="1" spans="1:7">
      <c r="A65" s="49">
        <v>2100499</v>
      </c>
      <c r="B65" s="50" t="s">
        <v>181</v>
      </c>
      <c r="C65" s="51">
        <f>G65+D65</f>
        <v>120</v>
      </c>
      <c r="D65" s="47">
        <v>0</v>
      </c>
      <c r="E65" s="48"/>
      <c r="F65" s="48"/>
      <c r="G65" s="47">
        <v>120</v>
      </c>
    </row>
    <row r="66" customHeight="1" spans="1:7">
      <c r="A66" s="49">
        <v>21007</v>
      </c>
      <c r="B66" s="50" t="s">
        <v>182</v>
      </c>
      <c r="C66" s="51">
        <v>5</v>
      </c>
      <c r="D66" s="47">
        <v>0</v>
      </c>
      <c r="E66" s="48"/>
      <c r="F66" s="48"/>
      <c r="G66" s="47">
        <v>5</v>
      </c>
    </row>
    <row r="67" customHeight="1" spans="1:7">
      <c r="A67" s="49" t="s">
        <v>183</v>
      </c>
      <c r="B67" s="50" t="s">
        <v>184</v>
      </c>
      <c r="C67" s="51">
        <f>D67+G67</f>
        <v>5</v>
      </c>
      <c r="D67" s="47">
        <f>E67+F67</f>
        <v>0</v>
      </c>
      <c r="E67" s="48"/>
      <c r="F67" s="48"/>
      <c r="G67" s="47">
        <v>5</v>
      </c>
    </row>
    <row r="68" customHeight="1" spans="1:7">
      <c r="A68" s="49">
        <v>21011</v>
      </c>
      <c r="B68" s="50" t="s">
        <v>185</v>
      </c>
      <c r="C68" s="51">
        <v>122</v>
      </c>
      <c r="D68" s="47">
        <v>122</v>
      </c>
      <c r="E68" s="48">
        <v>122</v>
      </c>
      <c r="F68" s="48"/>
      <c r="G68" s="47">
        <v>0</v>
      </c>
    </row>
    <row r="69" customHeight="1" spans="1:7">
      <c r="A69" s="49" t="s">
        <v>186</v>
      </c>
      <c r="B69" s="50" t="s">
        <v>187</v>
      </c>
      <c r="C69" s="51">
        <f>D69+G69</f>
        <v>102</v>
      </c>
      <c r="D69" s="47">
        <f>E69+F69</f>
        <v>102</v>
      </c>
      <c r="E69" s="48">
        <v>102</v>
      </c>
      <c r="F69" s="48"/>
      <c r="G69" s="47">
        <v>0</v>
      </c>
    </row>
    <row r="70" customHeight="1" spans="1:7">
      <c r="A70" s="49" t="s">
        <v>188</v>
      </c>
      <c r="B70" s="50" t="s">
        <v>189</v>
      </c>
      <c r="C70" s="51">
        <f>D70+G70</f>
        <v>20</v>
      </c>
      <c r="D70" s="47">
        <f>E70+F70</f>
        <v>20</v>
      </c>
      <c r="E70" s="48">
        <v>20</v>
      </c>
      <c r="F70" s="48"/>
      <c r="G70" s="47">
        <v>0</v>
      </c>
    </row>
    <row r="71" s="34" customFormat="1" customHeight="1" spans="1:7">
      <c r="A71" s="49">
        <v>211</v>
      </c>
      <c r="B71" s="50" t="s">
        <v>190</v>
      </c>
      <c r="C71" s="51">
        <v>15</v>
      </c>
      <c r="D71" s="47">
        <v>0</v>
      </c>
      <c r="E71" s="48"/>
      <c r="F71" s="48"/>
      <c r="G71" s="47">
        <v>15</v>
      </c>
    </row>
    <row r="72" customHeight="1" spans="1:7">
      <c r="A72" s="49">
        <v>21104</v>
      </c>
      <c r="B72" s="50" t="s">
        <v>191</v>
      </c>
      <c r="C72" s="51">
        <v>9</v>
      </c>
      <c r="D72" s="47">
        <v>0</v>
      </c>
      <c r="E72" s="48"/>
      <c r="F72" s="48"/>
      <c r="G72" s="47">
        <v>9</v>
      </c>
    </row>
    <row r="73" customHeight="1" spans="1:7">
      <c r="A73" s="49" t="s">
        <v>192</v>
      </c>
      <c r="B73" s="50" t="s">
        <v>193</v>
      </c>
      <c r="C73" s="51">
        <f>D73+G73</f>
        <v>9</v>
      </c>
      <c r="D73" s="47">
        <f>E73+F73</f>
        <v>0</v>
      </c>
      <c r="E73" s="48"/>
      <c r="F73" s="48"/>
      <c r="G73" s="47">
        <v>9</v>
      </c>
    </row>
    <row r="74" customHeight="1" spans="1:7">
      <c r="A74" s="49">
        <v>21110</v>
      </c>
      <c r="B74" s="50" t="s">
        <v>194</v>
      </c>
      <c r="C74" s="51">
        <v>6</v>
      </c>
      <c r="D74" s="47">
        <v>0</v>
      </c>
      <c r="E74" s="48"/>
      <c r="F74" s="48"/>
      <c r="G74" s="47">
        <v>6</v>
      </c>
    </row>
    <row r="75" customHeight="1" spans="1:7">
      <c r="A75" s="49" t="s">
        <v>195</v>
      </c>
      <c r="B75" s="50" t="s">
        <v>194</v>
      </c>
      <c r="C75" s="51">
        <f>D75+G75</f>
        <v>6</v>
      </c>
      <c r="D75" s="47">
        <f>E75+F75</f>
        <v>0</v>
      </c>
      <c r="E75" s="48"/>
      <c r="F75" s="48"/>
      <c r="G75" s="47">
        <v>6</v>
      </c>
    </row>
    <row r="76" s="34" customFormat="1" customHeight="1" spans="1:7">
      <c r="A76" s="49">
        <v>212</v>
      </c>
      <c r="B76" s="50" t="s">
        <v>196</v>
      </c>
      <c r="C76" s="51">
        <v>906</v>
      </c>
      <c r="D76" s="47"/>
      <c r="E76" s="48"/>
      <c r="F76" s="48"/>
      <c r="G76" s="47">
        <v>906</v>
      </c>
    </row>
    <row r="77" customHeight="1" spans="1:7">
      <c r="A77" s="49">
        <v>21201</v>
      </c>
      <c r="B77" s="50" t="s">
        <v>197</v>
      </c>
      <c r="C77" s="51">
        <v>800</v>
      </c>
      <c r="D77" s="47">
        <v>0</v>
      </c>
      <c r="E77" s="48"/>
      <c r="F77" s="48"/>
      <c r="G77" s="47">
        <v>800</v>
      </c>
    </row>
    <row r="78" customHeight="1" spans="1:7">
      <c r="A78" s="49" t="s">
        <v>198</v>
      </c>
      <c r="B78" s="50" t="s">
        <v>199</v>
      </c>
      <c r="C78" s="51">
        <f>D78+G78</f>
        <v>800</v>
      </c>
      <c r="D78" s="47">
        <f>E78+F78</f>
        <v>0</v>
      </c>
      <c r="E78" s="48"/>
      <c r="F78" s="48"/>
      <c r="G78" s="47">
        <v>800</v>
      </c>
    </row>
    <row r="79" customHeight="1" spans="1:7">
      <c r="A79" s="49">
        <v>21208</v>
      </c>
      <c r="B79" s="50" t="s">
        <v>200</v>
      </c>
      <c r="C79" s="51">
        <v>56</v>
      </c>
      <c r="D79" s="47">
        <v>0</v>
      </c>
      <c r="E79" s="48"/>
      <c r="F79" s="48"/>
      <c r="G79" s="47">
        <v>56</v>
      </c>
    </row>
    <row r="80" customHeight="1" spans="1:7">
      <c r="A80" s="49" t="s">
        <v>201</v>
      </c>
      <c r="B80" s="50" t="s">
        <v>202</v>
      </c>
      <c r="C80" s="51">
        <f>D80+G80</f>
        <v>41</v>
      </c>
      <c r="D80" s="47">
        <f>E80+F80</f>
        <v>0</v>
      </c>
      <c r="E80" s="48"/>
      <c r="F80" s="48"/>
      <c r="G80" s="47">
        <v>41</v>
      </c>
    </row>
    <row r="81" customHeight="1" spans="1:7">
      <c r="A81" s="49" t="s">
        <v>203</v>
      </c>
      <c r="B81" s="50" t="s">
        <v>204</v>
      </c>
      <c r="C81" s="51">
        <f>D81+G81</f>
        <v>10</v>
      </c>
      <c r="D81" s="47">
        <f>E81+F81</f>
        <v>0</v>
      </c>
      <c r="E81" s="48"/>
      <c r="F81" s="48"/>
      <c r="G81" s="47">
        <v>10</v>
      </c>
    </row>
    <row r="82" customHeight="1" spans="1:7">
      <c r="A82" s="49" t="s">
        <v>205</v>
      </c>
      <c r="B82" s="50" t="s">
        <v>206</v>
      </c>
      <c r="C82" s="51">
        <f>D82+G82</f>
        <v>5</v>
      </c>
      <c r="D82" s="47">
        <f>E82+F82</f>
        <v>0</v>
      </c>
      <c r="E82" s="48"/>
      <c r="F82" s="48"/>
      <c r="G82" s="47">
        <v>5</v>
      </c>
    </row>
    <row r="83" customHeight="1" spans="1:7">
      <c r="A83" s="49">
        <v>21210</v>
      </c>
      <c r="B83" s="50" t="s">
        <v>207</v>
      </c>
      <c r="C83" s="51">
        <v>30</v>
      </c>
      <c r="D83" s="47">
        <v>0</v>
      </c>
      <c r="E83" s="48"/>
      <c r="F83" s="48"/>
      <c r="G83" s="47">
        <v>30</v>
      </c>
    </row>
    <row r="84" customHeight="1" spans="1:7">
      <c r="A84" s="49" t="s">
        <v>208</v>
      </c>
      <c r="B84" s="50" t="s">
        <v>202</v>
      </c>
      <c r="C84" s="51">
        <f>D84+G84</f>
        <v>30</v>
      </c>
      <c r="D84" s="47">
        <f>E84+F84</f>
        <v>0</v>
      </c>
      <c r="E84" s="48"/>
      <c r="F84" s="48"/>
      <c r="G84" s="47">
        <v>30</v>
      </c>
    </row>
    <row r="85" customHeight="1" spans="1:7">
      <c r="A85" s="49">
        <v>21213</v>
      </c>
      <c r="B85" s="50" t="s">
        <v>209</v>
      </c>
      <c r="C85" s="51">
        <v>20</v>
      </c>
      <c r="D85" s="47">
        <v>0</v>
      </c>
      <c r="E85" s="48"/>
      <c r="F85" s="48"/>
      <c r="G85" s="47">
        <v>20</v>
      </c>
    </row>
    <row r="86" customHeight="1" spans="1:7">
      <c r="A86" s="49" t="s">
        <v>210</v>
      </c>
      <c r="B86" s="50" t="s">
        <v>211</v>
      </c>
      <c r="C86" s="51">
        <f>D86+G86</f>
        <v>20</v>
      </c>
      <c r="D86" s="47">
        <f>E86+F86</f>
        <v>0</v>
      </c>
      <c r="E86" s="48"/>
      <c r="F86" s="48"/>
      <c r="G86" s="47">
        <v>20</v>
      </c>
    </row>
    <row r="87" s="34" customFormat="1" customHeight="1" spans="1:7">
      <c r="A87" s="49">
        <v>213</v>
      </c>
      <c r="B87" s="50" t="s">
        <v>212</v>
      </c>
      <c r="C87" s="51">
        <v>611</v>
      </c>
      <c r="D87" s="47">
        <v>0</v>
      </c>
      <c r="E87" s="48"/>
      <c r="F87" s="48"/>
      <c r="G87" s="47">
        <v>611</v>
      </c>
    </row>
    <row r="88" customHeight="1" spans="1:7">
      <c r="A88" s="49">
        <v>21301</v>
      </c>
      <c r="B88" s="50" t="s">
        <v>213</v>
      </c>
      <c r="C88" s="51">
        <v>29</v>
      </c>
      <c r="D88" s="47">
        <v>0</v>
      </c>
      <c r="E88" s="48"/>
      <c r="F88" s="48"/>
      <c r="G88" s="47">
        <v>29</v>
      </c>
    </row>
    <row r="89" customHeight="1" spans="1:7">
      <c r="A89" s="49" t="s">
        <v>214</v>
      </c>
      <c r="B89" s="50" t="s">
        <v>215</v>
      </c>
      <c r="C89" s="51">
        <f>D89+G89</f>
        <v>5</v>
      </c>
      <c r="D89" s="47">
        <f>E89+F89</f>
        <v>0</v>
      </c>
      <c r="E89" s="48"/>
      <c r="F89" s="48"/>
      <c r="G89" s="47">
        <v>5</v>
      </c>
    </row>
    <row r="90" customHeight="1" spans="1:7">
      <c r="A90" s="49" t="s">
        <v>216</v>
      </c>
      <c r="B90" s="50" t="s">
        <v>217</v>
      </c>
      <c r="C90" s="51">
        <f>D90+G90</f>
        <v>4</v>
      </c>
      <c r="D90" s="47">
        <f>E90+F90</f>
        <v>0</v>
      </c>
      <c r="E90" s="48"/>
      <c r="F90" s="48"/>
      <c r="G90" s="47">
        <v>4</v>
      </c>
    </row>
    <row r="91" customHeight="1" spans="1:7">
      <c r="A91" s="49" t="s">
        <v>218</v>
      </c>
      <c r="B91" s="50" t="s">
        <v>219</v>
      </c>
      <c r="C91" s="51">
        <f>D91+G91</f>
        <v>20</v>
      </c>
      <c r="D91" s="47">
        <f>E91+F91</f>
        <v>0</v>
      </c>
      <c r="E91" s="48"/>
      <c r="F91" s="48"/>
      <c r="G91" s="47">
        <v>20</v>
      </c>
    </row>
    <row r="92" customHeight="1" spans="1:7">
      <c r="A92" s="49">
        <v>21302</v>
      </c>
      <c r="B92" s="50" t="s">
        <v>220</v>
      </c>
      <c r="C92" s="51">
        <v>6</v>
      </c>
      <c r="D92" s="47">
        <v>0</v>
      </c>
      <c r="E92" s="48"/>
      <c r="F92" s="48"/>
      <c r="G92" s="47">
        <v>6</v>
      </c>
    </row>
    <row r="93" customHeight="1" spans="1:7">
      <c r="A93" s="49" t="s">
        <v>221</v>
      </c>
      <c r="B93" s="50" t="s">
        <v>222</v>
      </c>
      <c r="C93" s="51">
        <f>D93+G93</f>
        <v>6</v>
      </c>
      <c r="D93" s="47">
        <f>E93+F93</f>
        <v>0</v>
      </c>
      <c r="E93" s="48"/>
      <c r="F93" s="48"/>
      <c r="G93" s="47">
        <v>6</v>
      </c>
    </row>
    <row r="94" customHeight="1" spans="1:7">
      <c r="A94" s="49">
        <v>21303</v>
      </c>
      <c r="B94" s="50" t="s">
        <v>223</v>
      </c>
      <c r="C94" s="51">
        <v>14</v>
      </c>
      <c r="D94" s="47">
        <v>0</v>
      </c>
      <c r="E94" s="48"/>
      <c r="F94" s="48"/>
      <c r="G94" s="47">
        <v>14</v>
      </c>
    </row>
    <row r="95" customHeight="1" spans="1:7">
      <c r="A95" s="49" t="s">
        <v>224</v>
      </c>
      <c r="B95" s="50" t="s">
        <v>225</v>
      </c>
      <c r="C95" s="51">
        <f>D95+G95</f>
        <v>6</v>
      </c>
      <c r="D95" s="47">
        <f>E95+F95</f>
        <v>0</v>
      </c>
      <c r="E95" s="48"/>
      <c r="F95" s="48"/>
      <c r="G95" s="47">
        <v>6</v>
      </c>
    </row>
    <row r="96" customHeight="1" spans="1:7">
      <c r="A96" s="49" t="s">
        <v>226</v>
      </c>
      <c r="B96" s="50" t="s">
        <v>227</v>
      </c>
      <c r="C96" s="51">
        <f>D96+G96</f>
        <v>5</v>
      </c>
      <c r="D96" s="47">
        <f>E96+F96</f>
        <v>0</v>
      </c>
      <c r="E96" s="48"/>
      <c r="F96" s="48"/>
      <c r="G96" s="47">
        <v>5</v>
      </c>
    </row>
    <row r="97" customHeight="1" spans="1:7">
      <c r="A97" s="49" t="s">
        <v>228</v>
      </c>
      <c r="B97" s="50" t="s">
        <v>229</v>
      </c>
      <c r="C97" s="51">
        <f>D97+G97</f>
        <v>3</v>
      </c>
      <c r="D97" s="47">
        <f>E97+F97</f>
        <v>0</v>
      </c>
      <c r="E97" s="48"/>
      <c r="F97" s="48"/>
      <c r="G97" s="47">
        <v>3</v>
      </c>
    </row>
    <row r="98" customHeight="1" spans="1:7">
      <c r="A98" s="49">
        <v>21305</v>
      </c>
      <c r="B98" s="50" t="s">
        <v>230</v>
      </c>
      <c r="C98" s="51">
        <v>12</v>
      </c>
      <c r="D98" s="47">
        <v>0</v>
      </c>
      <c r="E98" s="48"/>
      <c r="F98" s="48"/>
      <c r="G98" s="47">
        <v>12</v>
      </c>
    </row>
    <row r="99" customHeight="1" spans="1:7">
      <c r="A99" s="49" t="s">
        <v>231</v>
      </c>
      <c r="B99" s="50" t="s">
        <v>232</v>
      </c>
      <c r="C99" s="51">
        <f>D99+G99</f>
        <v>5</v>
      </c>
      <c r="D99" s="47">
        <f>E99+F99</f>
        <v>0</v>
      </c>
      <c r="E99" s="48"/>
      <c r="F99" s="48"/>
      <c r="G99" s="47">
        <v>5</v>
      </c>
    </row>
    <row r="100" customHeight="1" spans="1:7">
      <c r="A100" s="49" t="s">
        <v>233</v>
      </c>
      <c r="B100" s="50" t="s">
        <v>234</v>
      </c>
      <c r="C100" s="51">
        <f>D100+G100</f>
        <v>7</v>
      </c>
      <c r="D100" s="47">
        <f>E100+F100</f>
        <v>0</v>
      </c>
      <c r="E100" s="48"/>
      <c r="F100" s="48"/>
      <c r="G100" s="47">
        <v>7</v>
      </c>
    </row>
    <row r="101" customHeight="1" spans="1:7">
      <c r="A101" s="49">
        <v>21307</v>
      </c>
      <c r="B101" s="50" t="s">
        <v>235</v>
      </c>
      <c r="C101" s="51">
        <v>550</v>
      </c>
      <c r="D101" s="47">
        <v>0</v>
      </c>
      <c r="E101" s="48"/>
      <c r="F101" s="48"/>
      <c r="G101" s="47">
        <v>550</v>
      </c>
    </row>
    <row r="102" customHeight="1" spans="1:7">
      <c r="A102" s="49" t="s">
        <v>236</v>
      </c>
      <c r="B102" s="50" t="s">
        <v>237</v>
      </c>
      <c r="C102" s="51">
        <f>D102+G102</f>
        <v>550</v>
      </c>
      <c r="D102" s="47">
        <f>E102+F102</f>
        <v>0</v>
      </c>
      <c r="E102" s="48"/>
      <c r="F102" s="48"/>
      <c r="G102" s="47">
        <v>550</v>
      </c>
    </row>
    <row r="103" s="34" customFormat="1" customHeight="1" spans="1:7">
      <c r="A103" s="49">
        <v>221</v>
      </c>
      <c r="B103" s="50" t="s">
        <v>238</v>
      </c>
      <c r="C103" s="51">
        <v>163</v>
      </c>
      <c r="D103" s="47">
        <v>163</v>
      </c>
      <c r="E103" s="48">
        <v>163</v>
      </c>
      <c r="F103" s="48"/>
      <c r="G103" s="47"/>
    </row>
    <row r="104" customHeight="1" spans="1:7">
      <c r="A104" s="49">
        <v>22102</v>
      </c>
      <c r="B104" s="50" t="s">
        <v>239</v>
      </c>
      <c r="C104" s="51">
        <v>163</v>
      </c>
      <c r="D104" s="47">
        <v>163</v>
      </c>
      <c r="E104" s="48">
        <v>163</v>
      </c>
      <c r="F104" s="48"/>
      <c r="G104" s="47"/>
    </row>
    <row r="105" customHeight="1" spans="1:7">
      <c r="A105" s="49" t="s">
        <v>240</v>
      </c>
      <c r="B105" s="50" t="s">
        <v>241</v>
      </c>
      <c r="C105" s="51">
        <f>D105+G105</f>
        <v>163</v>
      </c>
      <c r="D105" s="47">
        <f>E105+F105</f>
        <v>163</v>
      </c>
      <c r="E105" s="47">
        <v>163</v>
      </c>
      <c r="F105" s="48"/>
      <c r="G105" s="48"/>
    </row>
    <row r="106" s="34" customFormat="1" customHeight="1" spans="1:7">
      <c r="A106" s="49">
        <v>224</v>
      </c>
      <c r="B106" s="50" t="s">
        <v>242</v>
      </c>
      <c r="C106" s="51">
        <v>200</v>
      </c>
      <c r="D106" s="47">
        <v>0</v>
      </c>
      <c r="E106" s="47"/>
      <c r="F106" s="48"/>
      <c r="G106" s="48">
        <v>200</v>
      </c>
    </row>
    <row r="107" customHeight="1" spans="1:7">
      <c r="A107" s="49">
        <v>22401</v>
      </c>
      <c r="B107" s="50" t="s">
        <v>243</v>
      </c>
      <c r="C107" s="51">
        <v>200</v>
      </c>
      <c r="D107" s="47">
        <v>0</v>
      </c>
      <c r="E107" s="47"/>
      <c r="F107" s="48"/>
      <c r="G107" s="48">
        <v>200</v>
      </c>
    </row>
    <row r="108" customHeight="1" spans="1:7">
      <c r="A108" s="49" t="s">
        <v>244</v>
      </c>
      <c r="B108" s="50" t="s">
        <v>245</v>
      </c>
      <c r="C108" s="51">
        <f>D108+G108</f>
        <v>200</v>
      </c>
      <c r="D108" s="47">
        <f>E108+F108</f>
        <v>0</v>
      </c>
      <c r="E108" s="48"/>
      <c r="F108" s="48"/>
      <c r="G108" s="47">
        <v>200</v>
      </c>
    </row>
  </sheetData>
  <autoFilter ref="A6:G108">
    <extLst/>
  </autoFilter>
  <mergeCells count="9">
    <mergeCell ref="A2:G2"/>
    <mergeCell ref="A3:D3"/>
    <mergeCell ref="E3:G3"/>
    <mergeCell ref="A4:G4"/>
    <mergeCell ref="D5:F5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H10" sqref="H10"/>
    </sheetView>
  </sheetViews>
  <sheetFormatPr defaultColWidth="10" defaultRowHeight="25" customHeight="1" outlineLevelCol="4"/>
  <cols>
    <col min="1" max="1" width="15.3333333333333" style="1" customWidth="1"/>
    <col min="2" max="2" width="24.9666666666667" style="1" customWidth="1"/>
    <col min="3" max="3" width="15.8833333333333" style="1" customWidth="1"/>
    <col min="4" max="4" width="16.5583333333333" style="1" customWidth="1"/>
    <col min="5" max="5" width="18.05" style="1" customWidth="1"/>
  </cols>
  <sheetData>
    <row r="1" customHeight="1" spans="1:5">
      <c r="A1" s="4"/>
      <c r="B1" s="4"/>
      <c r="C1" s="4"/>
      <c r="D1" s="4"/>
      <c r="E1" s="4"/>
    </row>
    <row r="2" customHeight="1" spans="1:5">
      <c r="A2" s="5" t="s">
        <v>246</v>
      </c>
      <c r="B2" s="5"/>
      <c r="C2" s="5"/>
      <c r="D2" s="5"/>
      <c r="E2" s="5"/>
    </row>
    <row r="3" customHeight="1" spans="1:5">
      <c r="A3" s="6" t="s">
        <v>1</v>
      </c>
      <c r="B3" s="6"/>
      <c r="C3" s="6"/>
      <c r="D3" s="7"/>
      <c r="E3" s="6"/>
    </row>
    <row r="4" customHeight="1" spans="1:5">
      <c r="A4" s="8" t="s">
        <v>2</v>
      </c>
      <c r="B4" s="8"/>
      <c r="C4" s="8"/>
      <c r="D4" s="8"/>
      <c r="E4" s="8"/>
    </row>
    <row r="5" customHeight="1" spans="1:5">
      <c r="A5" s="9" t="s">
        <v>247</v>
      </c>
      <c r="B5" s="9"/>
      <c r="C5" s="9" t="s">
        <v>248</v>
      </c>
      <c r="D5" s="9"/>
      <c r="E5" s="9"/>
    </row>
    <row r="6" customHeight="1" spans="1:5">
      <c r="A6" s="9" t="s">
        <v>95</v>
      </c>
      <c r="B6" s="9" t="s">
        <v>96</v>
      </c>
      <c r="C6" s="9" t="s">
        <v>62</v>
      </c>
      <c r="D6" s="9" t="s">
        <v>97</v>
      </c>
      <c r="E6" s="9" t="s">
        <v>80</v>
      </c>
    </row>
    <row r="7" customHeight="1" spans="1:5">
      <c r="A7" s="14" t="s">
        <v>62</v>
      </c>
      <c r="B7" s="14"/>
      <c r="C7" s="14">
        <f>C8+C19+C36</f>
        <v>2032</v>
      </c>
      <c r="D7" s="14">
        <f>D8+D19+D36</f>
        <v>1812</v>
      </c>
      <c r="E7" s="14">
        <f>E8+E19+E36</f>
        <v>220</v>
      </c>
    </row>
    <row r="8" customHeight="1" spans="1:5">
      <c r="A8" s="14">
        <v>301</v>
      </c>
      <c r="B8" s="14" t="s">
        <v>249</v>
      </c>
      <c r="C8" s="14">
        <v>1650</v>
      </c>
      <c r="D8" s="14">
        <v>1650</v>
      </c>
      <c r="E8" s="14"/>
    </row>
    <row r="9" customHeight="1" spans="1:5">
      <c r="A9" s="21">
        <v>30101</v>
      </c>
      <c r="B9" s="21" t="s">
        <v>250</v>
      </c>
      <c r="C9" s="11">
        <f>D9+E9</f>
        <v>263</v>
      </c>
      <c r="D9" s="22">
        <v>263</v>
      </c>
      <c r="E9" s="11"/>
    </row>
    <row r="10" customHeight="1" spans="1:5">
      <c r="A10" s="14">
        <v>30102</v>
      </c>
      <c r="B10" s="14" t="s">
        <v>251</v>
      </c>
      <c r="C10" s="11">
        <f>D10+E10</f>
        <v>246</v>
      </c>
      <c r="D10" s="22">
        <v>246</v>
      </c>
      <c r="E10" s="15"/>
    </row>
    <row r="11" customHeight="1" spans="1:5">
      <c r="A11" s="14">
        <v>30103</v>
      </c>
      <c r="B11" s="14" t="s">
        <v>252</v>
      </c>
      <c r="C11" s="11">
        <v>468</v>
      </c>
      <c r="D11" s="22">
        <v>468</v>
      </c>
      <c r="E11" s="15"/>
    </row>
    <row r="12" customHeight="1" spans="1:5">
      <c r="A12" s="14">
        <v>30108</v>
      </c>
      <c r="B12" s="14" t="s">
        <v>253</v>
      </c>
      <c r="C12" s="11">
        <f>D12+E12</f>
        <v>136</v>
      </c>
      <c r="D12" s="15">
        <v>136</v>
      </c>
      <c r="E12" s="15"/>
    </row>
    <row r="13" customHeight="1" spans="1:5">
      <c r="A13" s="14">
        <v>30109</v>
      </c>
      <c r="B13" s="14" t="s">
        <v>254</v>
      </c>
      <c r="C13" s="11">
        <v>50</v>
      </c>
      <c r="D13" s="15">
        <v>50</v>
      </c>
      <c r="E13" s="15"/>
    </row>
    <row r="14" customHeight="1" spans="1:5">
      <c r="A14" s="14">
        <v>30110</v>
      </c>
      <c r="B14" s="14" t="s">
        <v>255</v>
      </c>
      <c r="C14" s="11">
        <v>70</v>
      </c>
      <c r="D14" s="15">
        <v>70</v>
      </c>
      <c r="E14" s="15"/>
    </row>
    <row r="15" customHeight="1" spans="1:5">
      <c r="A15" s="14">
        <v>30111</v>
      </c>
      <c r="B15" s="14" t="s">
        <v>256</v>
      </c>
      <c r="C15" s="11">
        <v>20</v>
      </c>
      <c r="D15" s="15">
        <v>20</v>
      </c>
      <c r="E15" s="15"/>
    </row>
    <row r="16" customHeight="1" spans="1:5">
      <c r="A16" s="14">
        <v>30113</v>
      </c>
      <c r="B16" s="14" t="s">
        <v>241</v>
      </c>
      <c r="C16" s="11">
        <f>D16+E16</f>
        <v>163</v>
      </c>
      <c r="D16" s="15">
        <v>163</v>
      </c>
      <c r="E16" s="15"/>
    </row>
    <row r="17" customHeight="1" spans="1:5">
      <c r="A17" s="14">
        <v>30114</v>
      </c>
      <c r="B17" s="14" t="s">
        <v>257</v>
      </c>
      <c r="C17" s="11">
        <f>D17+E17</f>
        <v>32</v>
      </c>
      <c r="D17" s="15">
        <v>32</v>
      </c>
      <c r="E17" s="15"/>
    </row>
    <row r="18" customHeight="1" spans="1:5">
      <c r="A18" s="23">
        <v>30199</v>
      </c>
      <c r="B18" s="23" t="s">
        <v>258</v>
      </c>
      <c r="C18" s="24">
        <v>202</v>
      </c>
      <c r="D18" s="25">
        <v>202</v>
      </c>
      <c r="E18" s="26"/>
    </row>
    <row r="19" customHeight="1" spans="1:5">
      <c r="A19" s="27">
        <v>302</v>
      </c>
      <c r="B19" s="27" t="s">
        <v>259</v>
      </c>
      <c r="C19" s="28">
        <v>220</v>
      </c>
      <c r="D19" s="29"/>
      <c r="E19" s="29">
        <v>220</v>
      </c>
    </row>
    <row r="20" customHeight="1" spans="1:5">
      <c r="A20" s="30">
        <v>30201</v>
      </c>
      <c r="B20" s="30" t="s">
        <v>260</v>
      </c>
      <c r="C20" s="28">
        <f t="shared" ref="C20:C40" si="0">D20+E20</f>
        <v>40</v>
      </c>
      <c r="D20" s="31"/>
      <c r="E20" s="28">
        <v>40</v>
      </c>
    </row>
    <row r="21" customHeight="1" spans="1:5">
      <c r="A21" s="27">
        <v>30203</v>
      </c>
      <c r="B21" s="27" t="s">
        <v>261</v>
      </c>
      <c r="C21" s="28">
        <f t="shared" si="0"/>
        <v>3</v>
      </c>
      <c r="D21" s="29"/>
      <c r="E21" s="29">
        <v>3</v>
      </c>
    </row>
    <row r="22" customHeight="1" spans="1:5">
      <c r="A22" s="27">
        <v>30205</v>
      </c>
      <c r="B22" s="27" t="s">
        <v>262</v>
      </c>
      <c r="C22" s="28">
        <f t="shared" si="0"/>
        <v>2</v>
      </c>
      <c r="D22" s="29"/>
      <c r="E22" s="29">
        <v>2</v>
      </c>
    </row>
    <row r="23" customHeight="1" spans="1:5">
      <c r="A23" s="27">
        <v>30206</v>
      </c>
      <c r="B23" s="27" t="s">
        <v>263</v>
      </c>
      <c r="C23" s="28">
        <f t="shared" si="0"/>
        <v>24</v>
      </c>
      <c r="D23" s="29"/>
      <c r="E23" s="29">
        <v>24</v>
      </c>
    </row>
    <row r="24" customHeight="1" spans="1:5">
      <c r="A24" s="27">
        <v>30207</v>
      </c>
      <c r="B24" s="27" t="s">
        <v>264</v>
      </c>
      <c r="C24" s="28">
        <f t="shared" si="0"/>
        <v>1</v>
      </c>
      <c r="D24" s="29"/>
      <c r="E24" s="29">
        <v>1</v>
      </c>
    </row>
    <row r="25" customHeight="1" spans="1:5">
      <c r="A25" s="27">
        <v>30209</v>
      </c>
      <c r="B25" s="27" t="s">
        <v>265</v>
      </c>
      <c r="C25" s="28">
        <f t="shared" si="0"/>
        <v>6</v>
      </c>
      <c r="D25" s="29"/>
      <c r="E25" s="29">
        <v>6</v>
      </c>
    </row>
    <row r="26" customHeight="1" spans="1:5">
      <c r="A26" s="27">
        <v>30213</v>
      </c>
      <c r="B26" s="27" t="s">
        <v>266</v>
      </c>
      <c r="C26" s="28">
        <f t="shared" si="0"/>
        <v>20</v>
      </c>
      <c r="D26" s="29"/>
      <c r="E26" s="29">
        <v>20</v>
      </c>
    </row>
    <row r="27" customHeight="1" spans="1:5">
      <c r="A27" s="27">
        <v>30214</v>
      </c>
      <c r="B27" s="27" t="s">
        <v>267</v>
      </c>
      <c r="C27" s="28">
        <f t="shared" si="0"/>
        <v>10</v>
      </c>
      <c r="D27" s="29"/>
      <c r="E27" s="29">
        <v>10</v>
      </c>
    </row>
    <row r="28" customHeight="1" spans="1:5">
      <c r="A28" s="27">
        <v>30215</v>
      </c>
      <c r="B28" s="27" t="s">
        <v>268</v>
      </c>
      <c r="C28" s="28">
        <f t="shared" si="0"/>
        <v>2</v>
      </c>
      <c r="D28" s="29"/>
      <c r="E28" s="29">
        <v>2</v>
      </c>
    </row>
    <row r="29" customHeight="1" spans="1:5">
      <c r="A29" s="27">
        <v>30216</v>
      </c>
      <c r="B29" s="27" t="s">
        <v>269</v>
      </c>
      <c r="C29" s="28">
        <f t="shared" si="0"/>
        <v>13</v>
      </c>
      <c r="D29" s="29"/>
      <c r="E29" s="29">
        <v>13</v>
      </c>
    </row>
    <row r="30" customHeight="1" spans="1:5">
      <c r="A30" s="27">
        <v>30217</v>
      </c>
      <c r="B30" s="27" t="s">
        <v>270</v>
      </c>
      <c r="C30" s="28">
        <f t="shared" si="0"/>
        <v>11</v>
      </c>
      <c r="D30" s="29"/>
      <c r="E30" s="29">
        <v>11</v>
      </c>
    </row>
    <row r="31" customHeight="1" spans="1:5">
      <c r="A31" s="27">
        <v>30227</v>
      </c>
      <c r="B31" s="27" t="s">
        <v>271</v>
      </c>
      <c r="C31" s="28">
        <f t="shared" si="0"/>
        <v>2</v>
      </c>
      <c r="D31" s="29"/>
      <c r="E31" s="29">
        <v>2</v>
      </c>
    </row>
    <row r="32" customHeight="1" spans="1:5">
      <c r="A32" s="30">
        <v>30229</v>
      </c>
      <c r="B32" s="30" t="s">
        <v>272</v>
      </c>
      <c r="C32" s="28">
        <f t="shared" si="0"/>
        <v>20</v>
      </c>
      <c r="D32" s="28"/>
      <c r="E32" s="28">
        <v>20</v>
      </c>
    </row>
    <row r="33" customHeight="1" spans="1:5">
      <c r="A33" s="30">
        <v>30231</v>
      </c>
      <c r="B33" s="30" t="s">
        <v>273</v>
      </c>
      <c r="C33" s="28">
        <f t="shared" si="0"/>
        <v>14</v>
      </c>
      <c r="D33" s="28"/>
      <c r="E33" s="28">
        <v>14</v>
      </c>
    </row>
    <row r="34" customHeight="1" spans="1:5">
      <c r="A34" s="30">
        <v>30239</v>
      </c>
      <c r="B34" s="30" t="s">
        <v>274</v>
      </c>
      <c r="C34" s="28">
        <f t="shared" si="0"/>
        <v>38</v>
      </c>
      <c r="D34" s="28"/>
      <c r="E34" s="28">
        <v>38</v>
      </c>
    </row>
    <row r="35" customHeight="1" spans="1:5">
      <c r="A35" s="30">
        <v>3029999</v>
      </c>
      <c r="B35" s="30" t="s">
        <v>275</v>
      </c>
      <c r="C35" s="28">
        <f t="shared" si="0"/>
        <v>14</v>
      </c>
      <c r="D35" s="28"/>
      <c r="E35" s="28">
        <v>14</v>
      </c>
    </row>
    <row r="36" customHeight="1" spans="1:5">
      <c r="A36" s="30">
        <v>303</v>
      </c>
      <c r="B36" s="30" t="s">
        <v>276</v>
      </c>
      <c r="C36" s="28">
        <v>162</v>
      </c>
      <c r="D36" s="28">
        <v>162</v>
      </c>
      <c r="E36" s="28"/>
    </row>
    <row r="37" customHeight="1" spans="1:5">
      <c r="A37" s="30">
        <v>30304</v>
      </c>
      <c r="B37" s="30" t="s">
        <v>277</v>
      </c>
      <c r="C37" s="28">
        <f>D37+E37</f>
        <v>18</v>
      </c>
      <c r="D37" s="28">
        <v>18</v>
      </c>
      <c r="E37" s="28"/>
    </row>
    <row r="38" customHeight="1" spans="1:5">
      <c r="A38" s="30">
        <v>30305</v>
      </c>
      <c r="B38" s="30" t="s">
        <v>278</v>
      </c>
      <c r="C38" s="28">
        <f>D38+E38</f>
        <v>110</v>
      </c>
      <c r="D38" s="28">
        <v>110</v>
      </c>
      <c r="E38" s="28"/>
    </row>
    <row r="39" customHeight="1" spans="1:5">
      <c r="A39" s="30">
        <v>30307</v>
      </c>
      <c r="B39" s="30" t="s">
        <v>279</v>
      </c>
      <c r="C39" s="28">
        <f>D39+E39</f>
        <v>21</v>
      </c>
      <c r="D39" s="28">
        <v>21</v>
      </c>
      <c r="E39" s="28"/>
    </row>
    <row r="40" customHeight="1" spans="1:5">
      <c r="A40" s="30">
        <v>30309</v>
      </c>
      <c r="B40" s="30" t="s">
        <v>280</v>
      </c>
      <c r="C40" s="28">
        <f>D40+E40</f>
        <v>8</v>
      </c>
      <c r="D40" s="28">
        <v>8</v>
      </c>
      <c r="E40" s="28"/>
    </row>
    <row r="41" customHeight="1" spans="1:5">
      <c r="A41" s="32">
        <v>30399</v>
      </c>
      <c r="B41" s="32" t="s">
        <v>281</v>
      </c>
      <c r="C41" s="33">
        <f>D41+E41</f>
        <v>5</v>
      </c>
      <c r="D41" s="33">
        <v>5</v>
      </c>
      <c r="E41" s="33"/>
    </row>
  </sheetData>
  <mergeCells count="5">
    <mergeCell ref="A2:E2"/>
    <mergeCell ref="A3:D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J13" sqref="J13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3"/>
      <c r="C1" s="3"/>
      <c r="D1" s="3"/>
      <c r="E1" s="3"/>
      <c r="F1" s="3"/>
      <c r="G1" s="3"/>
      <c r="H1" s="3"/>
    </row>
    <row r="2" ht="25" customHeight="1" spans="1:8">
      <c r="A2" s="16" t="s">
        <v>282</v>
      </c>
      <c r="B2" s="16"/>
      <c r="C2" s="16"/>
      <c r="D2" s="16"/>
      <c r="E2" s="16"/>
      <c r="F2" s="16"/>
      <c r="G2" s="16"/>
      <c r="H2" s="16"/>
    </row>
    <row r="3" ht="25" customHeight="1" spans="1:8">
      <c r="A3" s="6" t="s">
        <v>1</v>
      </c>
      <c r="B3" s="6"/>
      <c r="C3" s="6"/>
      <c r="D3" s="7"/>
      <c r="E3" s="6"/>
      <c r="F3" s="6"/>
      <c r="G3" s="6"/>
      <c r="H3" s="6"/>
    </row>
    <row r="4" ht="25" customHeight="1" spans="3:8">
      <c r="C4" s="8" t="s">
        <v>2</v>
      </c>
      <c r="D4" s="8"/>
      <c r="E4" s="8"/>
      <c r="F4" s="8"/>
      <c r="G4" s="8"/>
      <c r="H4" s="8"/>
    </row>
    <row r="5" ht="25" customHeight="1" spans="1:8">
      <c r="A5" s="9" t="s">
        <v>56</v>
      </c>
      <c r="B5" s="9"/>
      <c r="C5" s="9" t="s">
        <v>283</v>
      </c>
      <c r="D5" s="9"/>
      <c r="E5" s="9"/>
      <c r="F5" s="9"/>
      <c r="G5" s="9"/>
      <c r="H5" s="9"/>
    </row>
    <row r="6" ht="25" customHeight="1" spans="1:8">
      <c r="A6" s="9" t="s">
        <v>284</v>
      </c>
      <c r="B6" s="9" t="s">
        <v>285</v>
      </c>
      <c r="C6" s="9" t="s">
        <v>286</v>
      </c>
      <c r="D6" s="9" t="s">
        <v>287</v>
      </c>
      <c r="E6" s="9" t="s">
        <v>288</v>
      </c>
      <c r="F6" s="9"/>
      <c r="G6" s="9"/>
      <c r="H6" s="9" t="s">
        <v>270</v>
      </c>
    </row>
    <row r="7" ht="25" customHeight="1" spans="1:8">
      <c r="A7" s="17"/>
      <c r="B7" s="9"/>
      <c r="C7" s="9"/>
      <c r="D7" s="9"/>
      <c r="E7" s="9" t="s">
        <v>71</v>
      </c>
      <c r="F7" s="9" t="s">
        <v>289</v>
      </c>
      <c r="G7" s="9" t="s">
        <v>290</v>
      </c>
      <c r="H7" s="9"/>
    </row>
    <row r="8" ht="25" customHeight="1" spans="1:8">
      <c r="A8" s="18">
        <v>823001</v>
      </c>
      <c r="B8" s="19" t="s">
        <v>75</v>
      </c>
      <c r="C8" s="20">
        <f>E8+H8</f>
        <v>25</v>
      </c>
      <c r="D8" s="20"/>
      <c r="E8" s="20">
        <f>G8+F8</f>
        <v>14</v>
      </c>
      <c r="F8" s="20"/>
      <c r="G8" s="15">
        <v>14</v>
      </c>
      <c r="H8" s="15">
        <v>11</v>
      </c>
    </row>
    <row r="9" ht="16.35" customHeight="1"/>
  </sheetData>
  <mergeCells count="12">
    <mergeCell ref="A2:H2"/>
    <mergeCell ref="A3:D3"/>
    <mergeCell ref="F3:H3"/>
    <mergeCell ref="C4:H4"/>
    <mergeCell ref="A5:B5"/>
    <mergeCell ref="C5:H5"/>
    <mergeCell ref="E6:G6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24" sqref="E24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style="1" customWidth="1"/>
    <col min="5" max="5" width="17.9083333333333" style="1" customWidth="1"/>
    <col min="6" max="6" width="9.76666666666667" customWidth="1"/>
    <col min="8" max="8" width="12.625" style="2"/>
  </cols>
  <sheetData>
    <row r="1" ht="20.7" customHeight="1" spans="1:5">
      <c r="A1" s="3"/>
      <c r="B1" s="3"/>
      <c r="C1" s="4"/>
      <c r="D1" s="4"/>
      <c r="E1" s="4"/>
    </row>
    <row r="2" ht="25" customHeight="1" spans="1:5">
      <c r="A2" s="5" t="s">
        <v>291</v>
      </c>
      <c r="B2" s="5"/>
      <c r="C2" s="5"/>
      <c r="D2" s="5"/>
      <c r="E2" s="5"/>
    </row>
    <row r="3" ht="25" customHeight="1" spans="1:5">
      <c r="A3" s="6" t="s">
        <v>55</v>
      </c>
      <c r="B3" s="6"/>
      <c r="C3" s="6"/>
      <c r="D3" s="7"/>
      <c r="E3" s="6"/>
    </row>
    <row r="4" ht="25" customHeight="1" spans="1:5">
      <c r="A4" s="8" t="s">
        <v>2</v>
      </c>
      <c r="B4" s="8"/>
      <c r="C4" s="7"/>
      <c r="D4" s="7"/>
      <c r="E4" s="7"/>
    </row>
    <row r="5" ht="25" customHeight="1" spans="1:5">
      <c r="A5" s="9" t="s">
        <v>95</v>
      </c>
      <c r="B5" s="9" t="s">
        <v>96</v>
      </c>
      <c r="C5" s="9" t="s">
        <v>292</v>
      </c>
      <c r="D5" s="9"/>
      <c r="E5" s="9"/>
    </row>
    <row r="6" ht="25" customHeight="1" spans="1:5">
      <c r="A6" s="9"/>
      <c r="B6" s="9"/>
      <c r="C6" s="9" t="s">
        <v>62</v>
      </c>
      <c r="D6" s="9" t="s">
        <v>77</v>
      </c>
      <c r="E6" s="9" t="s">
        <v>78</v>
      </c>
    </row>
    <row r="7" ht="25" customHeight="1" spans="1:5">
      <c r="A7" s="10" t="s">
        <v>293</v>
      </c>
      <c r="B7" s="10" t="s">
        <v>294</v>
      </c>
      <c r="C7" s="11">
        <v>300</v>
      </c>
      <c r="D7" s="11"/>
      <c r="E7" s="11">
        <v>300</v>
      </c>
    </row>
    <row r="8" ht="25" customHeight="1" spans="1:5">
      <c r="A8" s="12">
        <v>2121399</v>
      </c>
      <c r="B8" s="10" t="s">
        <v>211</v>
      </c>
      <c r="C8" s="11">
        <v>120</v>
      </c>
      <c r="D8" s="11"/>
      <c r="E8" s="11">
        <v>120</v>
      </c>
    </row>
    <row r="9" ht="25" customHeight="1" spans="1:5">
      <c r="A9" s="13" t="s">
        <v>295</v>
      </c>
      <c r="B9" s="10" t="s">
        <v>296</v>
      </c>
      <c r="C9" s="11">
        <v>30</v>
      </c>
      <c r="D9" s="11"/>
      <c r="E9" s="11">
        <v>30</v>
      </c>
    </row>
    <row r="10" ht="25" customHeight="1" spans="1:5">
      <c r="A10" s="14" t="s">
        <v>297</v>
      </c>
      <c r="B10" s="14"/>
      <c r="C10" s="15">
        <f>SUM(C7:C9)</f>
        <v>450</v>
      </c>
      <c r="D10" s="15"/>
      <c r="E10" s="15">
        <f>SUM(E7:E9)</f>
        <v>450</v>
      </c>
    </row>
  </sheetData>
  <mergeCells count="7">
    <mergeCell ref="A2:E2"/>
    <mergeCell ref="A3:D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KTM630Z</cp:lastModifiedBy>
  <dcterms:created xsi:type="dcterms:W3CDTF">2022-04-21T02:18:00Z</dcterms:created>
  <dcterms:modified xsi:type="dcterms:W3CDTF">2023-09-05T09:01:36Z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E68EA8C11A4944ABBBBB5C66DD439F4F</vt:lpwstr>
  </property>
</Properties>
</file>